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uspc-my.sharepoint.com/personal/tyn_usp_org/Documents/RBI Tool Project/Benin UAT Test Data/"/>
    </mc:Choice>
  </mc:AlternateContent>
  <xr:revisionPtr revIDLastSave="0" documentId="8_{70DF3758-CB21-419E-8965-7FDE2E9AED9F}" xr6:coauthVersionLast="47" xr6:coauthVersionMax="47" xr10:uidLastSave="{00000000-0000-0000-0000-000000000000}"/>
  <bookViews>
    <workbookView xWindow="28680" yWindow="-120" windowWidth="29040" windowHeight="15840" activeTab="3" xr2:uid="{00000000-000D-0000-FFFF-FFFF00000000}"/>
  </bookViews>
  <sheets>
    <sheet name="Data" sheetId="9" state="hidden" r:id="rId1"/>
    <sheet name="Instructions" sheetId="12" r:id="rId2"/>
    <sheet name="GDP Test Results Summary" sheetId="6" r:id="rId3"/>
    <sheet name="GDP Admin" sheetId="7" r:id="rId4"/>
    <sheet name="GDP Inspector" sheetId="8" r:id="rId5"/>
    <sheet name="GDP Inspector - Mobile App" sheetId="10" r:id="rId6"/>
    <sheet name="GDP Missing Functionality" sheetId="11" r:id="rId7"/>
  </sheets>
  <definedNames>
    <definedName name="_xlnm._FilterDatabase" localSheetId="3" hidden="1">'GDP Admin'!$A$1:$N$30</definedName>
    <definedName name="_xlnm._FilterDatabase" localSheetId="4" hidden="1">'GDP Inspector'!$A$1:$N$1</definedName>
    <definedName name="_xlnm._FilterDatabase" localSheetId="5" hidden="1">'GDP Inspector - Mobile App'!$A$1:$N$1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 i="6" l="1"/>
  <c r="F21" i="6"/>
  <c r="F19" i="6"/>
  <c r="F17" i="6"/>
  <c r="C27" i="6"/>
  <c r="C25" i="6"/>
  <c r="C23" i="6"/>
  <c r="C21" i="6"/>
  <c r="C19" i="6"/>
  <c r="F9" i="6"/>
  <c r="F7" i="6"/>
  <c r="F5" i="6"/>
  <c r="F3" i="6"/>
  <c r="C13" i="6"/>
  <c r="C11" i="6"/>
  <c r="C9" i="6"/>
  <c r="C7" i="6"/>
  <c r="C5" i="6"/>
  <c r="C3" i="6"/>
  <c r="F31" i="6"/>
  <c r="F37" i="6"/>
  <c r="F35" i="6"/>
  <c r="F33" i="6"/>
  <c r="C41" i="6"/>
  <c r="C39" i="6"/>
  <c r="C37" i="6"/>
  <c r="C35" i="6"/>
  <c r="C33" i="6"/>
  <c r="C31" i="6"/>
  <c r="C17" i="6"/>
</calcChain>
</file>

<file path=xl/sharedStrings.xml><?xml version="1.0" encoding="utf-8"?>
<sst xmlns="http://schemas.openxmlformats.org/spreadsheetml/2006/main" count="691" uniqueCount="426">
  <si>
    <t>Expected Results</t>
  </si>
  <si>
    <t>Actual Results</t>
  </si>
  <si>
    <t>Pass</t>
  </si>
  <si>
    <t>Total Test Cases</t>
  </si>
  <si>
    <t>Total Passed</t>
  </si>
  <si>
    <t>Total Failed</t>
  </si>
  <si>
    <t>Subm Function</t>
  </si>
  <si>
    <t>Function Name</t>
  </si>
  <si>
    <t>Pre-requisite</t>
  </si>
  <si>
    <t>Test Case No.</t>
  </si>
  <si>
    <t>Test Description</t>
  </si>
  <si>
    <t>Suggestions</t>
  </si>
  <si>
    <t>Developer's Response</t>
  </si>
  <si>
    <t>Developer's Status</t>
  </si>
  <si>
    <t>Tester Name</t>
  </si>
  <si>
    <t>Test Date</t>
  </si>
  <si>
    <t>Tester's Status</t>
  </si>
  <si>
    <t>Fail</t>
  </si>
  <si>
    <t>Under Testing</t>
  </si>
  <si>
    <t>Deferred</t>
  </si>
  <si>
    <t>On-Hold</t>
  </si>
  <si>
    <t>Under Bug-Fixing Process</t>
  </si>
  <si>
    <t>Functionality Clarified</t>
  </si>
  <si>
    <t>Tester Status</t>
  </si>
  <si>
    <t>RBI Tool Test URL</t>
  </si>
  <si>
    <t>1. Internet Connection
2. Access the Google Chrome browser</t>
  </si>
  <si>
    <t>Landing page of the RBI Tool</t>
  </si>
  <si>
    <t>Access RBI Tool URL</t>
  </si>
  <si>
    <t>Test Step Details /Data input</t>
  </si>
  <si>
    <r>
      <rPr>
        <sz val="10"/>
        <rFont val="Arial"/>
        <family val="2"/>
      </rPr>
      <t xml:space="preserve">Input this URL and press Enter key </t>
    </r>
    <r>
      <rPr>
        <u/>
        <sz val="10"/>
        <color indexed="12"/>
        <rFont val="Arial"/>
        <family val="2"/>
      </rPr>
      <t xml:space="preserve">
https://www.rbi-test.pqmplustools.com</t>
    </r>
  </si>
  <si>
    <t>Login as Admin</t>
  </si>
  <si>
    <t>Admin Login</t>
  </si>
  <si>
    <r>
      <t xml:space="preserve">On the Landing page, input </t>
    </r>
    <r>
      <rPr>
        <b/>
        <sz val="10"/>
        <rFont val="Arial"/>
        <family val="2"/>
      </rPr>
      <t>Email</t>
    </r>
    <r>
      <rPr>
        <sz val="10"/>
        <rFont val="Arial"/>
        <family val="2"/>
      </rPr>
      <t xml:space="preserve"> &amp; </t>
    </r>
    <r>
      <rPr>
        <b/>
        <sz val="10"/>
        <rFont val="Arial"/>
        <family val="2"/>
      </rPr>
      <t>Password</t>
    </r>
    <r>
      <rPr>
        <sz val="10"/>
        <rFont val="Arial"/>
        <family val="2"/>
      </rPr>
      <t xml:space="preserve"> and press </t>
    </r>
    <r>
      <rPr>
        <b/>
        <sz val="10"/>
        <rFont val="Arial"/>
        <family val="2"/>
      </rPr>
      <t>Sign In</t>
    </r>
    <r>
      <rPr>
        <sz val="10"/>
        <rFont val="Arial"/>
        <family val="2"/>
      </rPr>
      <t xml:space="preserve"> button</t>
    </r>
  </si>
  <si>
    <t>I forgot my password</t>
  </si>
  <si>
    <t>Forgot Password</t>
  </si>
  <si>
    <t>System should take you to the RBI Tool password retrievel page</t>
  </si>
  <si>
    <t>To reset your forgotten password</t>
  </si>
  <si>
    <t>To open the RBI Tool Landing page</t>
  </si>
  <si>
    <r>
      <t xml:space="preserve">Below the </t>
    </r>
    <r>
      <rPr>
        <b/>
        <sz val="10"/>
        <rFont val="Arial"/>
        <family val="2"/>
      </rPr>
      <t>Sign In</t>
    </r>
    <r>
      <rPr>
        <sz val="10"/>
        <rFont val="Arial"/>
        <family val="2"/>
      </rPr>
      <t xml:space="preserve"> button, click on </t>
    </r>
    <r>
      <rPr>
        <b/>
        <sz val="10"/>
        <rFont val="Arial"/>
        <family val="2"/>
      </rPr>
      <t>I forgot my password</t>
    </r>
    <r>
      <rPr>
        <sz val="10"/>
        <rFont val="Arial"/>
        <family val="2"/>
      </rPr>
      <t xml:space="preserve"> link</t>
    </r>
  </si>
  <si>
    <t>1. On the RBI password retrievel page
2. You email should be active email
3. Email should not be blocked</t>
  </si>
  <si>
    <r>
      <t xml:space="preserve">Input your Admin </t>
    </r>
    <r>
      <rPr>
        <b/>
        <sz val="10"/>
        <rFont val="Arial"/>
        <family val="2"/>
      </rPr>
      <t>Email</t>
    </r>
    <r>
      <rPr>
        <sz val="10"/>
        <rFont val="Arial"/>
        <family val="2"/>
      </rPr>
      <t xml:space="preserve"> and </t>
    </r>
    <r>
      <rPr>
        <b/>
        <sz val="10"/>
        <rFont val="Arial"/>
        <family val="2"/>
      </rPr>
      <t>Verification Code</t>
    </r>
    <r>
      <rPr>
        <sz val="10"/>
        <rFont val="Arial"/>
        <family val="2"/>
      </rPr>
      <t xml:space="preserve"> and Press the </t>
    </r>
    <r>
      <rPr>
        <b/>
        <sz val="10"/>
        <rFont val="Arial"/>
        <family val="2"/>
      </rPr>
      <t>Request New Password</t>
    </r>
    <r>
      <rPr>
        <sz val="10"/>
        <rFont val="Arial"/>
        <family val="2"/>
      </rPr>
      <t xml:space="preserve"> button</t>
    </r>
  </si>
  <si>
    <t>You should receive an email for the confirmation of password reset. When you will confirm the email then you will get another email with new auto-generated password from the RBI Tool that you can use to login.</t>
  </si>
  <si>
    <t>NMRA Admin Registration</t>
  </si>
  <si>
    <t>Registration Process</t>
  </si>
  <si>
    <t>Registration of an NMRA Admin Account</t>
  </si>
  <si>
    <r>
      <t xml:space="preserve">User will click on </t>
    </r>
    <r>
      <rPr>
        <b/>
        <sz val="10"/>
        <rFont val="Arial"/>
        <family val="2"/>
      </rPr>
      <t>Register a new account</t>
    </r>
    <r>
      <rPr>
        <sz val="10"/>
        <rFont val="Arial"/>
        <family val="2"/>
      </rPr>
      <t xml:space="preserve"> link. User will see the </t>
    </r>
    <r>
      <rPr>
        <b/>
        <sz val="10"/>
        <rFont val="Arial"/>
        <family val="2"/>
      </rPr>
      <t>Instructions for new registration</t>
    </r>
    <r>
      <rPr>
        <sz val="10"/>
        <rFont val="Arial"/>
        <family val="2"/>
      </rPr>
      <t xml:space="preserve">. After reading the Instructions, user will click on the </t>
    </r>
    <r>
      <rPr>
        <b/>
        <sz val="10"/>
        <rFont val="Arial"/>
        <family val="2"/>
      </rPr>
      <t>Proceed</t>
    </r>
    <r>
      <rPr>
        <sz val="10"/>
        <rFont val="Arial"/>
        <family val="2"/>
      </rPr>
      <t xml:space="preserve"> button to open the registration form. User will input all mandatory fields (indicated with red astrick) and will input the validation code. User will check the </t>
    </r>
    <r>
      <rPr>
        <b/>
        <sz val="10"/>
        <rFont val="Arial"/>
        <family val="2"/>
      </rPr>
      <t xml:space="preserve">I agree to the terms </t>
    </r>
    <r>
      <rPr>
        <sz val="10"/>
        <rFont val="Arial"/>
        <family val="2"/>
      </rPr>
      <t xml:space="preserve">and will click the </t>
    </r>
    <r>
      <rPr>
        <b/>
        <sz val="10"/>
        <rFont val="Arial"/>
        <family val="2"/>
      </rPr>
      <t>Register</t>
    </r>
    <r>
      <rPr>
        <sz val="10"/>
        <rFont val="Arial"/>
        <family val="2"/>
      </rPr>
      <t xml:space="preserve"> button.</t>
    </r>
  </si>
  <si>
    <t>1. User is on the landing page
2. Email is an active email
3. Email is not blocked</t>
  </si>
  <si>
    <r>
      <t xml:space="preserve">User should get an email from the RBI Tool indicating the receipt of the registration form and next process. PQM+ Admin will review the registration request and application may be approved or disapproved. If approved, applicant will receive an email along with login credentials. </t>
    </r>
    <r>
      <rPr>
        <b/>
        <sz val="10"/>
        <rFont val="Arial"/>
        <family val="2"/>
      </rPr>
      <t>User may check the email in Junk mailbox if not delivered in the inbox folder.</t>
    </r>
  </si>
  <si>
    <t>Terms of Use</t>
  </si>
  <si>
    <t>User should be on the landing page</t>
  </si>
  <si>
    <r>
      <t xml:space="preserve">To see the </t>
    </r>
    <r>
      <rPr>
        <b/>
        <sz val="10"/>
        <rFont val="Arial"/>
        <family val="2"/>
      </rPr>
      <t>Terms of Use</t>
    </r>
    <r>
      <rPr>
        <sz val="10"/>
        <rFont val="Arial"/>
        <family val="2"/>
      </rPr>
      <t xml:space="preserve"> of the RBI Tool</t>
    </r>
  </si>
  <si>
    <r>
      <t xml:space="preserve">User will click on the </t>
    </r>
    <r>
      <rPr>
        <b/>
        <sz val="10"/>
        <rFont val="Arial"/>
        <family val="2"/>
      </rPr>
      <t>Terms of Use</t>
    </r>
    <r>
      <rPr>
        <sz val="10"/>
        <rFont val="Arial"/>
        <family val="2"/>
      </rPr>
      <t xml:space="preserve"> link on the bottom of the landing page</t>
    </r>
  </si>
  <si>
    <r>
      <t xml:space="preserve">Terms of use </t>
    </r>
    <r>
      <rPr>
        <sz val="10"/>
        <rFont val="Arial"/>
        <family val="2"/>
      </rPr>
      <t>should be displayed to user</t>
    </r>
  </si>
  <si>
    <t>Privacy Policy</t>
  </si>
  <si>
    <r>
      <t xml:space="preserve">To see the </t>
    </r>
    <r>
      <rPr>
        <b/>
        <sz val="10"/>
        <rFont val="Arial"/>
        <family val="2"/>
      </rPr>
      <t>Privacy Policy</t>
    </r>
    <r>
      <rPr>
        <sz val="10"/>
        <rFont val="Arial"/>
        <family val="2"/>
      </rPr>
      <t xml:space="preserve"> of the RBI Tool</t>
    </r>
  </si>
  <si>
    <r>
      <t xml:space="preserve">User will click on the </t>
    </r>
    <r>
      <rPr>
        <b/>
        <sz val="10"/>
        <rFont val="Arial"/>
        <family val="2"/>
      </rPr>
      <t>Privacy Policy</t>
    </r>
    <r>
      <rPr>
        <sz val="10"/>
        <rFont val="Arial"/>
        <family val="2"/>
      </rPr>
      <t xml:space="preserve"> link on the bottom of the landing page</t>
    </r>
  </si>
  <si>
    <r>
      <t xml:space="preserve">Privacy Policy </t>
    </r>
    <r>
      <rPr>
        <sz val="10"/>
        <rFont val="Arial"/>
        <family val="2"/>
      </rPr>
      <t>should be displayed to user</t>
    </r>
  </si>
  <si>
    <t>Contact Us</t>
  </si>
  <si>
    <t>User can contact PQM+ Admin for any clarification</t>
  </si>
  <si>
    <r>
      <t xml:space="preserve">User will click on </t>
    </r>
    <r>
      <rPr>
        <b/>
        <sz val="10"/>
        <rFont val="Arial"/>
        <family val="2"/>
      </rPr>
      <t>Contact Us</t>
    </r>
    <r>
      <rPr>
        <sz val="10"/>
        <rFont val="Arial"/>
        <family val="2"/>
      </rPr>
      <t xml:space="preserve"> link on the bottom of the landing page</t>
    </r>
  </si>
  <si>
    <r>
      <t xml:space="preserve">Contact Us form will be displayed and user will fill the form as needed and will click on </t>
    </r>
    <r>
      <rPr>
        <b/>
        <sz val="10"/>
        <rFont val="Arial"/>
        <family val="2"/>
      </rPr>
      <t>Submit</t>
    </r>
    <r>
      <rPr>
        <sz val="10"/>
        <rFont val="Arial"/>
        <family val="2"/>
      </rPr>
      <t>. Button. The email will be sent to PQM+ Admin who will respond back to the person sending the request.</t>
    </r>
  </si>
  <si>
    <t>Login in to the RBI Tool</t>
  </si>
  <si>
    <t>If Email and password that were furnished to login are correct, user will be redirected  to the dashboard of the RBI Tool otherwise, user will see an error message about the credentials for which login was not successful.</t>
  </si>
  <si>
    <t>1. Test Case one is passed
2. Active Country Admin account</t>
  </si>
  <si>
    <t>Dashboard Total Counts</t>
  </si>
  <si>
    <t>Status wise count</t>
  </si>
  <si>
    <t>To validate total numbers as per the inspection statuses</t>
  </si>
  <si>
    <t>Verify the total os each status as per the inspection data</t>
  </si>
  <si>
    <t>If some inspections are in Draft  Status, same count should be displayed on the dashboard and same for other status, like Scheduled, In Process, Assessement Completed, Inspection Conpleted, Under CAPA, etc. User can click on each tile and system should take the user to the respective lookup page.</t>
  </si>
  <si>
    <t>Profile /Change Password</t>
  </si>
  <si>
    <t>User can set the display name and can change the password</t>
  </si>
  <si>
    <t>User will click on the right-top picture image and system will display the profile page where user can set User name that will be displayed after login and user can also change the profile picture and password by providing old password, new password and confirm new password and finnally by submitting the form.</t>
  </si>
  <si>
    <t>After providing relevant information and after submission of the form, all relevant data should be changed as desired.</t>
  </si>
  <si>
    <r>
      <t xml:space="preserve">From the Left-Navigation menu, user will click on the </t>
    </r>
    <r>
      <rPr>
        <b/>
        <sz val="10"/>
        <rFont val="Arial"/>
        <family val="2"/>
      </rPr>
      <t>Configuration</t>
    </r>
    <r>
      <rPr>
        <sz val="10"/>
        <rFont val="Arial"/>
        <family val="2"/>
      </rPr>
      <t xml:space="preserve"> menu and will select </t>
    </r>
    <r>
      <rPr>
        <b/>
        <sz val="10"/>
        <rFont val="Arial"/>
        <family val="2"/>
      </rPr>
      <t>System</t>
    </r>
    <r>
      <rPr>
        <sz val="10"/>
        <rFont val="Arial"/>
        <family val="2"/>
      </rPr>
      <t xml:space="preserve"> from the sub-menu</t>
    </r>
  </si>
  <si>
    <t>Search /filter in the data table</t>
  </si>
  <si>
    <t>User is already on the Elements table</t>
  </si>
  <si>
    <t>Below the column Names (in the white space) user will click and will input the desired keyword to filter the lookup results. User can use this filter for all available columns in the lookup table. Beside this, user can also search in the search field on right-top of the table to seach single keyword across all columns of the lookup table.</t>
  </si>
  <si>
    <t>After filteration /search, desired results should be displayed to the user.</t>
  </si>
  <si>
    <t>Pre-Inspection Tasks</t>
  </si>
  <si>
    <r>
      <t xml:space="preserve">1. Click on the </t>
    </r>
    <r>
      <rPr>
        <b/>
        <sz val="10"/>
        <rFont val="Arial"/>
        <family val="2"/>
      </rPr>
      <t>Download Template</t>
    </r>
    <r>
      <rPr>
        <sz val="10"/>
        <rFont val="Arial"/>
        <family val="2"/>
      </rPr>
      <t xml:space="preserve"> button
2. Read instructions inside the template
3. Add data in the template as needed
4. Save template manufacturer sheet as CSV as mentioned in the instructions
5. Press </t>
    </r>
    <r>
      <rPr>
        <b/>
        <sz val="10"/>
        <rFont val="Arial"/>
        <family val="2"/>
      </rPr>
      <t>Upload Data</t>
    </r>
    <r>
      <rPr>
        <sz val="10"/>
        <rFont val="Arial"/>
        <family val="2"/>
      </rPr>
      <t xml:space="preserve"> button
6. Attach the csv file
7. Press the </t>
    </r>
    <r>
      <rPr>
        <b/>
        <sz val="10"/>
        <rFont val="Arial"/>
        <family val="2"/>
      </rPr>
      <t>Submit</t>
    </r>
    <r>
      <rPr>
        <sz val="10"/>
        <rFont val="Arial"/>
        <family val="2"/>
      </rPr>
      <t xml:space="preserve"> button</t>
    </r>
  </si>
  <si>
    <t>Panel Pool</t>
  </si>
  <si>
    <r>
      <t xml:space="preserve">From the Left-Navigation menu, click on Pre-Inspection menu and from the sub-menu, click on </t>
    </r>
    <r>
      <rPr>
        <b/>
        <sz val="10"/>
        <rFont val="Arial"/>
        <family val="2"/>
      </rPr>
      <t>Panel Pool</t>
    </r>
    <r>
      <rPr>
        <sz val="10"/>
        <rFont val="Arial"/>
        <family val="2"/>
      </rPr>
      <t xml:space="preserve"> link.
1.Click on </t>
    </r>
    <r>
      <rPr>
        <b/>
        <sz val="10"/>
        <rFont val="Arial"/>
        <family val="2"/>
      </rPr>
      <t>+ New Panel Member</t>
    </r>
    <r>
      <rPr>
        <sz val="10"/>
        <rFont val="Arial"/>
        <family val="2"/>
      </rPr>
      <t xml:space="preserve"> button
2. Input all required fields
3. Press the </t>
    </r>
    <r>
      <rPr>
        <b/>
        <sz val="10"/>
        <rFont val="Arial"/>
        <family val="2"/>
      </rPr>
      <t>Submit</t>
    </r>
    <r>
      <rPr>
        <sz val="10"/>
        <rFont val="Arial"/>
        <family val="2"/>
      </rPr>
      <t xml:space="preserve"> button.
</t>
    </r>
    <r>
      <rPr>
        <sz val="10"/>
        <color rgb="FFFF0000"/>
        <rFont val="Arial"/>
        <family val="2"/>
      </rPr>
      <t>Please note that the email you will input against the type of member (Inspector) must be active email and same email should not be blocked. System will create a user of the Inspector role and credentials to login will be sent to the inspector's email.</t>
    </r>
  </si>
  <si>
    <t>Inspection Scheduling</t>
  </si>
  <si>
    <t>Scheduling</t>
  </si>
  <si>
    <t>Inspection Execution</t>
  </si>
  <si>
    <t>Execution</t>
  </si>
  <si>
    <t>1. Inspection is Scheduled</t>
  </si>
  <si>
    <t>Admin can see the processing of various phases of the inspection</t>
  </si>
  <si>
    <t>Inspection Lookup page and then after editing the specific inspection, all tabs of the inspection will be available to be reviewed.</t>
  </si>
  <si>
    <t>Reference Library</t>
  </si>
  <si>
    <t>To create Reference Library for the NMRA Admin and Inspectors</t>
  </si>
  <si>
    <r>
      <t xml:space="preserve">User will click on the </t>
    </r>
    <r>
      <rPr>
        <b/>
        <sz val="10"/>
        <rFont val="Arial"/>
        <family val="2"/>
      </rPr>
      <t>Reference Library</t>
    </r>
    <r>
      <rPr>
        <sz val="10"/>
        <rFont val="Arial"/>
        <family val="2"/>
      </rPr>
      <t xml:space="preserve"> from the Left-Navigation menu.</t>
    </r>
  </si>
  <si>
    <t>Reference Library lookup table will be displayed to user</t>
  </si>
  <si>
    <t>Add Reference Library</t>
  </si>
  <si>
    <t>This test case will be used to add Reference Library</t>
  </si>
  <si>
    <r>
      <t xml:space="preserve">1. User will click on </t>
    </r>
    <r>
      <rPr>
        <b/>
        <sz val="10"/>
        <rFont val="Arial"/>
        <family val="2"/>
      </rPr>
      <t>+ New Reference Library</t>
    </r>
    <r>
      <rPr>
        <sz val="10"/>
        <rFont val="Arial"/>
        <family val="2"/>
      </rPr>
      <t xml:space="preserve">
2. User will input all required details
3. User will attach Electronic version
4. User will click on </t>
    </r>
    <r>
      <rPr>
        <b/>
        <sz val="10"/>
        <rFont val="Arial"/>
        <family val="2"/>
      </rPr>
      <t>Submit</t>
    </r>
    <r>
      <rPr>
        <sz val="10"/>
        <rFont val="Arial"/>
        <family val="2"/>
      </rPr>
      <t xml:space="preserve"> button</t>
    </r>
  </si>
  <si>
    <t>New Reference Library will be created and will be available to users.</t>
  </si>
  <si>
    <t>Reports</t>
  </si>
  <si>
    <t>To be developed after functional testing and based on the inspection data for various manufacturers.</t>
  </si>
  <si>
    <t>Total Under Testing</t>
  </si>
  <si>
    <t>Total Deferred</t>
  </si>
  <si>
    <t>Total On-Hold</t>
  </si>
  <si>
    <t>Password</t>
  </si>
  <si>
    <t>Test Cases</t>
  </si>
  <si>
    <t>Total</t>
  </si>
  <si>
    <t>Bug Fixed</t>
  </si>
  <si>
    <t>Inspection Status</t>
  </si>
  <si>
    <t>Admin is authorized to set status of any inspection to any stage. If inspector has changed the inspection status and same status can't be reverted back by the inspector, here Admin can change the inspection status on behalf of inspector</t>
  </si>
  <si>
    <r>
      <t xml:space="preserve">1. Edit the inspection
2. at the bottom of the inspection, set appropriate status as desired
3. Press </t>
    </r>
    <r>
      <rPr>
        <b/>
        <sz val="10"/>
        <rFont val="Arial"/>
        <family val="2"/>
      </rPr>
      <t>Submit</t>
    </r>
    <r>
      <rPr>
        <sz val="10"/>
        <rFont val="Arial"/>
        <family val="2"/>
      </rPr>
      <t xml:space="preserve"> button</t>
    </r>
  </si>
  <si>
    <t>Inspection should be now in the desired status.</t>
  </si>
  <si>
    <t>1. Test Case one is passed
2. Active Country Inspector account</t>
  </si>
  <si>
    <r>
      <t xml:space="preserve">Input your Inspector </t>
    </r>
    <r>
      <rPr>
        <b/>
        <sz val="10"/>
        <rFont val="Arial"/>
        <family val="2"/>
      </rPr>
      <t>Email</t>
    </r>
    <r>
      <rPr>
        <sz val="10"/>
        <rFont val="Arial"/>
        <family val="2"/>
      </rPr>
      <t xml:space="preserve"> and </t>
    </r>
    <r>
      <rPr>
        <b/>
        <sz val="10"/>
        <rFont val="Arial"/>
        <family val="2"/>
      </rPr>
      <t>Verification Code</t>
    </r>
    <r>
      <rPr>
        <sz val="10"/>
        <rFont val="Arial"/>
        <family val="2"/>
      </rPr>
      <t xml:space="preserve"> and Press the </t>
    </r>
    <r>
      <rPr>
        <b/>
        <sz val="10"/>
        <rFont val="Arial"/>
        <family val="2"/>
      </rPr>
      <t>Request New Password</t>
    </r>
    <r>
      <rPr>
        <sz val="10"/>
        <rFont val="Arial"/>
        <family val="2"/>
      </rPr>
      <t xml:space="preserve"> button</t>
    </r>
  </si>
  <si>
    <t>Login as Inspector</t>
  </si>
  <si>
    <t>Inspector Login</t>
  </si>
  <si>
    <t>Inspector will start execution of the inspection using various steps.</t>
  </si>
  <si>
    <r>
      <t xml:space="preserve">1. Identify the Inspection to edit
2. Click on </t>
    </r>
    <r>
      <rPr>
        <b/>
        <sz val="10"/>
        <rFont val="Arial"/>
        <family val="2"/>
      </rPr>
      <t>Pen</t>
    </r>
    <r>
      <rPr>
        <sz val="10"/>
        <rFont val="Arial"/>
        <family val="2"/>
      </rPr>
      <t xml:space="preserve"> icon frpm the </t>
    </r>
    <r>
      <rPr>
        <b/>
        <sz val="10"/>
        <rFont val="Arial"/>
        <family val="2"/>
      </rPr>
      <t>Action</t>
    </r>
    <r>
      <rPr>
        <sz val="10"/>
        <rFont val="Arial"/>
        <family val="2"/>
      </rPr>
      <t xml:space="preserve"> column</t>
    </r>
  </si>
  <si>
    <t>After confirmation from the user, Inspection will be opened in Edit mode</t>
  </si>
  <si>
    <t>Scheduling Tab</t>
  </si>
  <si>
    <t>Specific Inspection is opened to edit</t>
  </si>
  <si>
    <t>Inspector will scroll up and down to view the inspection schedule detail</t>
  </si>
  <si>
    <t>Inspection Tab</t>
  </si>
  <si>
    <r>
      <t xml:space="preserve">On this tab, Inspector will download the </t>
    </r>
    <r>
      <rPr>
        <b/>
        <sz val="10"/>
        <rFont val="Arial"/>
        <family val="2"/>
      </rPr>
      <t>Inspection Agenda</t>
    </r>
    <r>
      <rPr>
        <sz val="10"/>
        <rFont val="Arial"/>
        <family val="2"/>
      </rPr>
      <t xml:space="preserve"> that will be generated by the RBI Tool itself along-with pre-entered relevant into it.
Inspector can also upload </t>
    </r>
    <r>
      <rPr>
        <b/>
        <sz val="10"/>
        <rFont val="Arial"/>
        <family val="2"/>
      </rPr>
      <t>Site Master File</t>
    </r>
    <r>
      <rPr>
        <sz val="10"/>
        <rFont val="Arial"/>
        <family val="2"/>
      </rPr>
      <t xml:space="preserve"> and </t>
    </r>
    <r>
      <rPr>
        <b/>
        <sz val="10"/>
        <rFont val="Arial"/>
        <family val="2"/>
      </rPr>
      <t>QIS File</t>
    </r>
    <r>
      <rPr>
        <sz val="10"/>
        <rFont val="Arial"/>
        <family val="2"/>
      </rPr>
      <t xml:space="preserve">.
Beside uploads, Inspector can also input Opening Meeting comments in the </t>
    </r>
    <r>
      <rPr>
        <b/>
        <sz val="10"/>
        <rFont val="Arial"/>
        <family val="2"/>
      </rPr>
      <t>Inspection Tab</t>
    </r>
    <r>
      <rPr>
        <sz val="10"/>
        <rFont val="Arial"/>
        <family val="2"/>
      </rPr>
      <t>.
Few other updates would be required on the same tab, like Closing Meeting Remarks, Uploading Inspection Report. This will be done once Inspection is completed</t>
    </r>
  </si>
  <si>
    <r>
      <t xml:space="preserve">1. Click on </t>
    </r>
    <r>
      <rPr>
        <b/>
        <sz val="10"/>
        <rFont val="Arial"/>
        <family val="2"/>
      </rPr>
      <t>Agenda Template</t>
    </r>
    <r>
      <rPr>
        <sz val="10"/>
        <rFont val="Arial"/>
        <family val="2"/>
      </rPr>
      <t xml:space="preserve"> button to download relevant agenda for this inspection
2. Prepare the </t>
    </r>
    <r>
      <rPr>
        <b/>
        <sz val="10"/>
        <rFont val="Arial"/>
        <family val="2"/>
      </rPr>
      <t>Agenda</t>
    </r>
    <r>
      <rPr>
        <sz val="10"/>
        <rFont val="Arial"/>
        <family val="2"/>
      </rPr>
      <t xml:space="preserve"> and upload it back in the inspection.
3. Upload </t>
    </r>
    <r>
      <rPr>
        <b/>
        <sz val="10"/>
        <rFont val="Arial"/>
        <family val="2"/>
      </rPr>
      <t xml:space="preserve">Site Master File
</t>
    </r>
    <r>
      <rPr>
        <sz val="10"/>
        <rFont val="Arial"/>
        <family val="2"/>
      </rPr>
      <t xml:space="preserve">4. Upload </t>
    </r>
    <r>
      <rPr>
        <b/>
        <sz val="10"/>
        <rFont val="Arial"/>
        <family val="2"/>
      </rPr>
      <t>QIS File</t>
    </r>
    <r>
      <rPr>
        <sz val="10"/>
        <rFont val="Arial"/>
        <family val="2"/>
      </rPr>
      <t xml:space="preserve">
5. Input </t>
    </r>
    <r>
      <rPr>
        <b/>
        <sz val="10"/>
        <rFont val="Arial"/>
        <family val="2"/>
      </rPr>
      <t>Opening Meeting Remarks</t>
    </r>
  </si>
  <si>
    <t>As per given steps, all functionality should be performed without any issue</t>
  </si>
  <si>
    <t>Assessment Tab</t>
  </si>
  <si>
    <t>Assessment Report Tab</t>
  </si>
  <si>
    <t>1. Assessment of the Elements is completed
2. Your Current Tab is Assessment Report</t>
  </si>
  <si>
    <t>Calculation should be as desired and as per given formulae</t>
  </si>
  <si>
    <r>
      <t xml:space="preserve">1. Click on </t>
    </r>
    <r>
      <rPr>
        <b/>
        <sz val="10"/>
        <rFont val="Arial"/>
        <family val="2"/>
      </rPr>
      <t>Assessment Report</t>
    </r>
    <r>
      <rPr>
        <sz val="10"/>
        <rFont val="Arial"/>
        <family val="2"/>
      </rPr>
      <t xml:space="preserve"> tab and then verify the calculations.
2. Below this table, you cn also see the totals of all the systems</t>
    </r>
  </si>
  <si>
    <t>Compliance Tab</t>
  </si>
  <si>
    <t>1. Assessment Report is Verified
2. Your Current tab is Compliance</t>
  </si>
  <si>
    <r>
      <t xml:space="preserve">1. Click on the </t>
    </r>
    <r>
      <rPr>
        <b/>
        <sz val="10"/>
        <rFont val="Arial"/>
        <family val="2"/>
      </rPr>
      <t>Compliance Tab</t>
    </r>
    <r>
      <rPr>
        <sz val="10"/>
        <rFont val="Arial"/>
        <family val="2"/>
      </rPr>
      <t xml:space="preserve">
2. View System Wise Compliance Level
3. View Company </t>
    </r>
    <r>
      <rPr>
        <b/>
        <sz val="10"/>
        <rFont val="Arial"/>
        <family val="2"/>
      </rPr>
      <t>Compliance Level</t>
    </r>
  </si>
  <si>
    <t>Verify System and company Compliace Levels as desired</t>
  </si>
  <si>
    <t>System Dashboard Tab</t>
  </si>
  <si>
    <t>1. Assessment Report is Verified
2. Your Current tab is System Dashboard</t>
  </si>
  <si>
    <r>
      <t xml:space="preserve">This Test case is used to see the </t>
    </r>
    <r>
      <rPr>
        <b/>
        <sz val="10"/>
        <rFont val="Arial"/>
        <family val="2"/>
      </rPr>
      <t>Element Count</t>
    </r>
    <r>
      <rPr>
        <sz val="10"/>
        <rFont val="Arial"/>
        <family val="2"/>
      </rPr>
      <t xml:space="preserve"> and </t>
    </r>
    <r>
      <rPr>
        <b/>
        <sz val="10"/>
        <rFont val="Arial"/>
        <family val="2"/>
      </rPr>
      <t>Possible Score</t>
    </r>
    <r>
      <rPr>
        <sz val="10"/>
        <rFont val="Arial"/>
        <family val="2"/>
      </rPr>
      <t xml:space="preserve"> values</t>
    </r>
  </si>
  <si>
    <r>
      <t xml:space="preserve">1. Click on </t>
    </r>
    <r>
      <rPr>
        <b/>
        <sz val="10"/>
        <rFont val="Arial"/>
        <family val="2"/>
      </rPr>
      <t>System Dashboard</t>
    </r>
    <r>
      <rPr>
        <sz val="10"/>
        <rFont val="Arial"/>
        <family val="2"/>
      </rPr>
      <t xml:space="preserve"> tab
2. View System wise </t>
    </r>
    <r>
      <rPr>
        <b/>
        <sz val="10"/>
        <rFont val="Arial"/>
        <family val="2"/>
      </rPr>
      <t>Element Count</t>
    </r>
    <r>
      <rPr>
        <sz val="10"/>
        <rFont val="Arial"/>
        <family val="2"/>
      </rPr>
      <t xml:space="preserve"> and </t>
    </r>
    <r>
      <rPr>
        <b/>
        <sz val="10"/>
        <rFont val="Arial"/>
        <family val="2"/>
      </rPr>
      <t>Possible Score</t>
    </r>
    <r>
      <rPr>
        <sz val="10"/>
        <rFont val="Arial"/>
        <family val="2"/>
      </rPr>
      <t xml:space="preserve"> values</t>
    </r>
  </si>
  <si>
    <t>Verify the calculations</t>
  </si>
  <si>
    <t>Assessment Completed</t>
  </si>
  <si>
    <t>1. System-wise Elements are assessed
2. Assessment Report is verified
3. Compliance Level is verified
4. System Dashboard is verified</t>
  </si>
  <si>
    <r>
      <t xml:space="preserve">Now it's time to move the Inspection from </t>
    </r>
    <r>
      <rPr>
        <b/>
        <sz val="10"/>
        <rFont val="Arial"/>
        <family val="2"/>
      </rPr>
      <t xml:space="preserve">In Process </t>
    </r>
    <r>
      <rPr>
        <sz val="10"/>
        <rFont val="Arial"/>
        <family val="2"/>
      </rPr>
      <t xml:space="preserve">to </t>
    </r>
    <r>
      <rPr>
        <b/>
        <sz val="10"/>
        <rFont val="Arial"/>
        <family val="2"/>
      </rPr>
      <t xml:space="preserve"> Assessment Completed</t>
    </r>
    <r>
      <rPr>
        <sz val="10"/>
        <rFont val="Arial"/>
        <family val="2"/>
      </rPr>
      <t xml:space="preserve"> phase</t>
    </r>
  </si>
  <si>
    <t>Upload Inspection Report</t>
  </si>
  <si>
    <t>Assessment is completed</t>
  </si>
  <si>
    <t>To upload Inspection report that was based on system-generated template and finalized by the inspector.</t>
  </si>
  <si>
    <r>
      <t xml:space="preserve">1. Click on </t>
    </r>
    <r>
      <rPr>
        <b/>
        <sz val="10"/>
        <rFont val="Arial"/>
        <family val="2"/>
      </rPr>
      <t>Inspection</t>
    </r>
    <r>
      <rPr>
        <sz val="10"/>
        <rFont val="Arial"/>
        <family val="2"/>
      </rPr>
      <t xml:space="preserve"> tab
2. Click on </t>
    </r>
    <r>
      <rPr>
        <b/>
        <sz val="10"/>
        <rFont val="Arial"/>
        <family val="2"/>
      </rPr>
      <t>Inspection Report Template</t>
    </r>
    <r>
      <rPr>
        <sz val="10"/>
        <rFont val="Arial"/>
        <family val="2"/>
      </rPr>
      <t xml:space="preserve">
3. Finalize the report
4. Upload </t>
    </r>
    <r>
      <rPr>
        <b/>
        <sz val="10"/>
        <rFont val="Arial"/>
        <family val="2"/>
      </rPr>
      <t xml:space="preserve">Inspection Report
</t>
    </r>
    <r>
      <rPr>
        <sz val="10"/>
        <rFont val="Arial"/>
        <family val="2"/>
      </rPr>
      <t xml:space="preserve">5. Select </t>
    </r>
    <r>
      <rPr>
        <b/>
        <sz val="10"/>
        <rFont val="Arial"/>
        <family val="2"/>
      </rPr>
      <t>Proceed</t>
    </r>
    <r>
      <rPr>
        <sz val="10"/>
        <rFont val="Arial"/>
        <family val="2"/>
      </rPr>
      <t xml:space="preserve"> from the status list to move the inspection from </t>
    </r>
    <r>
      <rPr>
        <b/>
        <sz val="10"/>
        <rFont val="Arial"/>
        <family val="2"/>
      </rPr>
      <t>Assessment Completed</t>
    </r>
    <r>
      <rPr>
        <sz val="10"/>
        <rFont val="Arial"/>
        <family val="2"/>
      </rPr>
      <t xml:space="preserve"> to </t>
    </r>
    <r>
      <rPr>
        <b/>
        <sz val="10"/>
        <rFont val="Arial"/>
        <family val="2"/>
      </rPr>
      <t>Under CAPA</t>
    </r>
    <r>
      <rPr>
        <sz val="10"/>
        <rFont val="Arial"/>
        <family val="2"/>
      </rPr>
      <t>.</t>
    </r>
  </si>
  <si>
    <r>
      <t xml:space="preserve">1. When you download Inspection Report Template, it should have the basic information of the inspection and in the last section, </t>
    </r>
    <r>
      <rPr>
        <b/>
        <sz val="10"/>
        <rFont val="Arial"/>
        <family val="2"/>
      </rPr>
      <t>Assessment Report table</t>
    </r>
    <r>
      <rPr>
        <sz val="10"/>
        <rFont val="Arial"/>
        <family val="2"/>
      </rPr>
      <t xml:space="preserve"> will also be available.
2. You should see the Inspection Status as </t>
    </r>
    <r>
      <rPr>
        <b/>
        <sz val="10"/>
        <rFont val="Arial"/>
        <family val="2"/>
      </rPr>
      <t>Under CAPA</t>
    </r>
    <r>
      <rPr>
        <sz val="10"/>
        <rFont val="Arial"/>
        <family val="2"/>
      </rPr>
      <t xml:space="preserve">
3. On the Inspections' tab, you will see an ew tab with the caption of </t>
    </r>
    <r>
      <rPr>
        <b/>
        <sz val="10"/>
        <rFont val="Arial"/>
        <family val="2"/>
      </rPr>
      <t>CAPA</t>
    </r>
  </si>
  <si>
    <t>Under CAPA</t>
  </si>
  <si>
    <r>
      <t xml:space="preserve">Inspection Status is now showing </t>
    </r>
    <r>
      <rPr>
        <b/>
        <sz val="10"/>
        <rFont val="Arial"/>
        <family val="2"/>
      </rPr>
      <t>Under CAPA</t>
    </r>
  </si>
  <si>
    <r>
      <t xml:space="preserve">Now all tabs are disabled except </t>
    </r>
    <r>
      <rPr>
        <b/>
        <sz val="10"/>
        <rFont val="Arial"/>
        <family val="2"/>
      </rPr>
      <t>CAPA</t>
    </r>
    <r>
      <rPr>
        <sz val="10"/>
        <rFont val="Arial"/>
        <family val="2"/>
      </rPr>
      <t xml:space="preserve"> tab where now inspector will download the </t>
    </r>
    <r>
      <rPr>
        <b/>
        <sz val="10"/>
        <rFont val="Arial"/>
        <family val="2"/>
      </rPr>
      <t>CAPA</t>
    </r>
    <r>
      <rPr>
        <sz val="10"/>
        <rFont val="Arial"/>
        <family val="2"/>
      </rPr>
      <t xml:space="preserve"> template and after finalizing the </t>
    </r>
    <r>
      <rPr>
        <b/>
        <sz val="10"/>
        <rFont val="Arial"/>
        <family val="2"/>
      </rPr>
      <t>CAPA</t>
    </r>
    <r>
      <rPr>
        <sz val="10"/>
        <rFont val="Arial"/>
        <family val="2"/>
      </rPr>
      <t xml:space="preserve"> document, inspector will upload the CAPA.</t>
    </r>
  </si>
  <si>
    <r>
      <t xml:space="preserve">1. Click on </t>
    </r>
    <r>
      <rPr>
        <b/>
        <sz val="10"/>
        <rFont val="Arial"/>
        <family val="2"/>
      </rPr>
      <t>CAPA</t>
    </r>
    <r>
      <rPr>
        <sz val="10"/>
        <rFont val="Arial"/>
        <family val="2"/>
      </rPr>
      <t xml:space="preserve"> tab
2. Click on </t>
    </r>
    <r>
      <rPr>
        <b/>
        <sz val="10"/>
        <rFont val="Arial"/>
        <family val="2"/>
      </rPr>
      <t>CAPA Template</t>
    </r>
    <r>
      <rPr>
        <sz val="10"/>
        <rFont val="Arial"/>
        <family val="2"/>
      </rPr>
      <t xml:space="preserve"> button
3. </t>
    </r>
    <r>
      <rPr>
        <b/>
        <sz val="10"/>
        <rFont val="Arial"/>
        <family val="2"/>
      </rPr>
      <t xml:space="preserve">CAPA </t>
    </r>
    <r>
      <rPr>
        <sz val="10"/>
        <rFont val="Arial"/>
        <family val="2"/>
      </rPr>
      <t xml:space="preserve">template will be downloaded
4. Finalize the </t>
    </r>
    <r>
      <rPr>
        <b/>
        <sz val="10"/>
        <rFont val="Arial"/>
        <family val="2"/>
      </rPr>
      <t>CAPA</t>
    </r>
    <r>
      <rPr>
        <sz val="10"/>
        <rFont val="Arial"/>
        <family val="2"/>
      </rPr>
      <t xml:space="preserve"> document
5. Upload </t>
    </r>
    <r>
      <rPr>
        <b/>
        <sz val="10"/>
        <rFont val="Arial"/>
        <family val="2"/>
      </rPr>
      <t>CAPA</t>
    </r>
    <r>
      <rPr>
        <sz val="10"/>
        <rFont val="Arial"/>
        <family val="2"/>
      </rPr>
      <t xml:space="preserve"> document
6. </t>
    </r>
    <r>
      <rPr>
        <sz val="10"/>
        <color rgb="FFFF0000"/>
        <rFont val="Arial"/>
        <family val="2"/>
      </rPr>
      <t xml:space="preserve">Send </t>
    </r>
    <r>
      <rPr>
        <b/>
        <sz val="10"/>
        <color rgb="FFFF0000"/>
        <rFont val="Arial"/>
        <family val="2"/>
      </rPr>
      <t>CAPA</t>
    </r>
    <r>
      <rPr>
        <sz val="10"/>
        <color rgb="FFFF0000"/>
        <rFont val="Arial"/>
        <family val="2"/>
      </rPr>
      <t xml:space="preserve"> email to company</t>
    </r>
  </si>
  <si>
    <r>
      <t>CAPA</t>
    </r>
    <r>
      <rPr>
        <sz val="10"/>
        <rFont val="Arial"/>
        <family val="2"/>
      </rPr>
      <t xml:space="preserve"> followup needs to be recorded and verified.
</t>
    </r>
    <r>
      <rPr>
        <sz val="10"/>
        <color rgb="FFFF0000"/>
        <rFont val="Arial"/>
        <family val="2"/>
      </rPr>
      <t xml:space="preserve">Is </t>
    </r>
    <r>
      <rPr>
        <b/>
        <sz val="10"/>
        <color rgb="FFFF0000"/>
        <rFont val="Arial"/>
        <family val="2"/>
      </rPr>
      <t>CAPA</t>
    </r>
    <r>
      <rPr>
        <sz val="10"/>
        <color rgb="FFFF0000"/>
        <rFont val="Arial"/>
        <family val="2"/>
      </rPr>
      <t xml:space="preserve"> document is to be sent to the company via email?</t>
    </r>
  </si>
  <si>
    <t>Inpsection Completed</t>
  </si>
  <si>
    <r>
      <t xml:space="preserve">Inspection current status should be </t>
    </r>
    <r>
      <rPr>
        <b/>
        <sz val="10"/>
        <rFont val="Arial"/>
        <family val="2"/>
      </rPr>
      <t>Under CAPA</t>
    </r>
    <r>
      <rPr>
        <sz val="10"/>
        <rFont val="Arial"/>
        <family val="2"/>
      </rPr>
      <t>.</t>
    </r>
  </si>
  <si>
    <r>
      <t xml:space="preserve">This test case is to set the Inspection status as </t>
    </r>
    <r>
      <rPr>
        <b/>
        <sz val="10"/>
        <rFont val="Arial"/>
        <family val="2"/>
      </rPr>
      <t>Inspection Completed</t>
    </r>
    <r>
      <rPr>
        <sz val="10"/>
        <rFont val="Arial"/>
        <family val="2"/>
      </rPr>
      <t>.</t>
    </r>
  </si>
  <si>
    <t>To View Reference Library that was created by the Admin</t>
  </si>
  <si>
    <t>View Reference Library</t>
  </si>
  <si>
    <r>
      <t xml:space="preserve">You are on </t>
    </r>
    <r>
      <rPr>
        <b/>
        <sz val="10"/>
        <rFont val="Arial"/>
        <family val="2"/>
      </rPr>
      <t>Reference Library</t>
    </r>
    <r>
      <rPr>
        <sz val="10"/>
        <rFont val="Arial"/>
        <family val="2"/>
      </rPr>
      <t xml:space="preserve"> page</t>
    </r>
  </si>
  <si>
    <t>This test case will be used to view already defined Reference Library</t>
  </si>
  <si>
    <r>
      <t xml:space="preserve">1. User can search the desired document from the search and filters
2. User can select </t>
    </r>
    <r>
      <rPr>
        <b/>
        <sz val="10"/>
        <rFont val="Arial"/>
        <family val="2"/>
      </rPr>
      <t>Document Link</t>
    </r>
    <r>
      <rPr>
        <sz val="10"/>
        <rFont val="Arial"/>
        <family val="2"/>
      </rPr>
      <t xml:space="preserve"> from the </t>
    </r>
    <r>
      <rPr>
        <b/>
        <sz val="10"/>
        <rFont val="Arial"/>
        <family val="2"/>
      </rPr>
      <t>Action</t>
    </r>
    <r>
      <rPr>
        <sz val="10"/>
        <rFont val="Arial"/>
        <family val="2"/>
      </rPr>
      <t xml:space="preserve"> column (Last Column using the dropdownlist</t>
    </r>
  </si>
  <si>
    <t>Desired Reference Library document should be opened</t>
  </si>
  <si>
    <t>App Installation</t>
  </si>
  <si>
    <t>Android based App Installation</t>
  </si>
  <si>
    <t>1. Mobile App (APK File) should be available to be installed
2. Android based device (Smart Phone or Tablet) having &gt; = 5 (Lolipop)</t>
  </si>
  <si>
    <t>1. Tap on the APK file
2. Tap on Open
3. Tap on Install</t>
  </si>
  <si>
    <r>
      <t xml:space="preserve">You will see a new icon with the name of </t>
    </r>
    <r>
      <rPr>
        <b/>
        <sz val="10"/>
        <rFont val="Arial"/>
        <family val="2"/>
      </rPr>
      <t>Risk Based Inspection</t>
    </r>
    <r>
      <rPr>
        <sz val="10"/>
        <rFont val="Arial"/>
        <family val="2"/>
      </rPr>
      <t xml:space="preserve"> with RBI Tool Logo</t>
    </r>
  </si>
  <si>
    <t>Open RBI Mobile App</t>
  </si>
  <si>
    <t>RBI Mobile App</t>
  </si>
  <si>
    <t>RBI Mobile App is installed on your device</t>
  </si>
  <si>
    <t>Open the App and login in to the App</t>
  </si>
  <si>
    <r>
      <t xml:space="preserve">1. You can see the Splash Screen
2. You can readt </t>
    </r>
    <r>
      <rPr>
        <b/>
        <sz val="10"/>
        <rFont val="Arial"/>
        <family val="2"/>
      </rPr>
      <t xml:space="preserve">Terms of Use
</t>
    </r>
    <r>
      <rPr>
        <sz val="10"/>
        <rFont val="Arial"/>
        <family val="2"/>
      </rPr>
      <t xml:space="preserve">3. You can read </t>
    </r>
    <r>
      <rPr>
        <b/>
        <sz val="10"/>
        <rFont val="Arial"/>
        <family val="2"/>
      </rPr>
      <t>Privacy Policy</t>
    </r>
    <r>
      <rPr>
        <sz val="10"/>
        <rFont val="Arial"/>
        <family val="2"/>
      </rPr>
      <t xml:space="preserve">
4. You can login into the App by providing valid email and password
5. After login you will be om the listing page of assigned inspections by your admin</t>
    </r>
  </si>
  <si>
    <t>Inspection Main page</t>
  </si>
  <si>
    <t>Inspections Listing Page</t>
  </si>
  <si>
    <r>
      <t xml:space="preserve">Inspection details can be seen  on this interface, whewre each inspection will be on one card and each card will show the </t>
    </r>
    <r>
      <rPr>
        <b/>
        <sz val="10"/>
        <rFont val="Arial"/>
        <family val="2"/>
      </rPr>
      <t>Inspection Start Date</t>
    </r>
    <r>
      <rPr>
        <sz val="10"/>
        <rFont val="Arial"/>
        <family val="2"/>
      </rPr>
      <t xml:space="preserve">, </t>
    </r>
    <r>
      <rPr>
        <b/>
        <sz val="10"/>
        <rFont val="Arial"/>
        <family val="2"/>
      </rPr>
      <t>Inspection End Date</t>
    </r>
    <r>
      <rPr>
        <sz val="10"/>
        <rFont val="Arial"/>
        <family val="2"/>
      </rPr>
      <t xml:space="preserve">, </t>
    </r>
    <r>
      <rPr>
        <b/>
        <sz val="10"/>
        <rFont val="Arial"/>
        <family val="2"/>
      </rPr>
      <t>Company Name</t>
    </r>
    <r>
      <rPr>
        <sz val="10"/>
        <rFont val="Arial"/>
        <family val="2"/>
      </rPr>
      <t xml:space="preserve">, </t>
    </r>
    <r>
      <rPr>
        <b/>
        <sz val="10"/>
        <rFont val="Arial"/>
        <family val="2"/>
      </rPr>
      <t>Inspection Type</t>
    </r>
    <r>
      <rPr>
        <sz val="10"/>
        <rFont val="Arial"/>
        <family val="2"/>
      </rPr>
      <t xml:space="preserve">, </t>
    </r>
    <r>
      <rPr>
        <b/>
        <sz val="10"/>
        <rFont val="Arial"/>
        <family val="2"/>
      </rPr>
      <t xml:space="preserve">Form of Inspection </t>
    </r>
    <r>
      <rPr>
        <sz val="10"/>
        <rFont val="Arial"/>
        <family val="2"/>
      </rPr>
      <t xml:space="preserve">and </t>
    </r>
    <r>
      <rPr>
        <b/>
        <sz val="10"/>
        <rFont val="Arial"/>
        <family val="2"/>
      </rPr>
      <t>Status</t>
    </r>
    <r>
      <rPr>
        <sz val="10"/>
        <rFont val="Arial"/>
        <family val="2"/>
      </rPr>
      <t xml:space="preserve"> of the inspection</t>
    </r>
  </si>
  <si>
    <t>1. You are logged-in as an Inspector
2. Some inspection is assigned to you</t>
  </si>
  <si>
    <r>
      <t xml:space="preserve">On the top-right side, tap on </t>
    </r>
    <r>
      <rPr>
        <b/>
        <sz val="10"/>
        <rFont val="Arial"/>
        <family val="2"/>
      </rPr>
      <t>Refresh</t>
    </r>
    <r>
      <rPr>
        <sz val="10"/>
        <rFont val="Arial"/>
        <family val="2"/>
      </rPr>
      <t xml:space="preserve"> icon that should fetch new inspections assigned to you, if any.</t>
    </r>
  </si>
  <si>
    <t>Inspector can see all assigned inspections and inspection on which he /she is already working on.</t>
  </si>
  <si>
    <t>At least one inspection is assigned to the inspector</t>
  </si>
  <si>
    <t>Inspector will start execution of the inspection</t>
  </si>
  <si>
    <r>
      <t xml:space="preserve">1. On top-right of the respective inspection card, tap on three horizontal dots (…)
2. From the dropdown menu, tap on </t>
    </r>
    <r>
      <rPr>
        <b/>
        <sz val="10"/>
        <rFont val="Arial"/>
        <family val="2"/>
      </rPr>
      <t>Edit</t>
    </r>
    <r>
      <rPr>
        <sz val="10"/>
        <rFont val="Arial"/>
        <family val="2"/>
      </rPr>
      <t xml:space="preserve">
3. App will load all components of the inspection, like
   a. </t>
    </r>
    <r>
      <rPr>
        <b/>
        <sz val="10"/>
        <rFont val="Arial"/>
        <family val="2"/>
      </rPr>
      <t>Load Data</t>
    </r>
    <r>
      <rPr>
        <sz val="10"/>
        <rFont val="Arial"/>
        <family val="2"/>
      </rPr>
      <t xml:space="preserve">
   b. </t>
    </r>
    <r>
      <rPr>
        <b/>
        <sz val="10"/>
        <rFont val="Arial"/>
        <family val="2"/>
      </rPr>
      <t>Scheduling</t>
    </r>
    <r>
      <rPr>
        <sz val="10"/>
        <rFont val="Arial"/>
        <family val="2"/>
      </rPr>
      <t xml:space="preserve">
   c. </t>
    </r>
    <r>
      <rPr>
        <b/>
        <sz val="10"/>
        <rFont val="Arial"/>
        <family val="2"/>
      </rPr>
      <t>Inspection</t>
    </r>
    <r>
      <rPr>
        <sz val="10"/>
        <rFont val="Arial"/>
        <family val="2"/>
      </rPr>
      <t xml:space="preserve">
   d. </t>
    </r>
    <r>
      <rPr>
        <b/>
        <sz val="10"/>
        <rFont val="Arial"/>
        <family val="2"/>
      </rPr>
      <t>Assessment</t>
    </r>
    <r>
      <rPr>
        <sz val="10"/>
        <rFont val="Arial"/>
        <family val="2"/>
      </rPr>
      <t xml:space="preserve">
   e. </t>
    </r>
    <r>
      <rPr>
        <b/>
        <sz val="10"/>
        <rFont val="Arial"/>
        <family val="2"/>
      </rPr>
      <t>Assessment Report</t>
    </r>
    <r>
      <rPr>
        <sz val="10"/>
        <rFont val="Arial"/>
        <family val="2"/>
      </rPr>
      <t xml:space="preserve">
   f. </t>
    </r>
    <r>
      <rPr>
        <b/>
        <sz val="10"/>
        <rFont val="Arial"/>
        <family val="2"/>
      </rPr>
      <t>Compliance</t>
    </r>
    <r>
      <rPr>
        <sz val="10"/>
        <rFont val="Arial"/>
        <family val="2"/>
      </rPr>
      <t xml:space="preserve">
   g. </t>
    </r>
    <r>
      <rPr>
        <b/>
        <sz val="10"/>
        <rFont val="Arial"/>
        <family val="2"/>
      </rPr>
      <t>System Dashboard</t>
    </r>
    <r>
      <rPr>
        <sz val="10"/>
        <rFont val="Arial"/>
        <family val="2"/>
      </rPr>
      <t xml:space="preserve">
4. App will also show the </t>
    </r>
    <r>
      <rPr>
        <b/>
        <sz val="10"/>
        <rFont val="Arial"/>
        <family val="2"/>
      </rPr>
      <t>Geo Location</t>
    </r>
    <r>
      <rPr>
        <sz val="10"/>
        <rFont val="Arial"/>
        <family val="2"/>
      </rPr>
      <t xml:space="preserve"> icon. So when Inspector will be onsite, Inspector can use this icon to get location of the site and same will be saved in the database for future reference.</t>
    </r>
  </si>
  <si>
    <r>
      <rPr>
        <sz val="10"/>
        <rFont val="Arial"/>
        <family val="2"/>
      </rPr>
      <t xml:space="preserve">Inspector should see these links after Inspector will tap on </t>
    </r>
    <r>
      <rPr>
        <b/>
        <sz val="10"/>
        <rFont val="Arial"/>
        <family val="2"/>
      </rPr>
      <t>Edit</t>
    </r>
    <r>
      <rPr>
        <sz val="10"/>
        <rFont val="Arial"/>
        <family val="2"/>
      </rPr>
      <t xml:space="preserve"> link from the menu:
</t>
    </r>
    <r>
      <rPr>
        <b/>
        <sz val="10"/>
        <rFont val="Arial"/>
        <family val="2"/>
      </rPr>
      <t xml:space="preserve">   a. Load Data
   b. Scheduling
   c. Inspection
   d. Assessment
   e. Assessment Report
   f. Compliance
   g. System Dashboard
   h. Geo Location</t>
    </r>
  </si>
  <si>
    <t>Inspector will load data from the server for the inspection.</t>
  </si>
  <si>
    <t>1. Inspector is on Inspection page
2. Your have an active Internet connection</t>
  </si>
  <si>
    <t>View Inspection Schedule</t>
  </si>
  <si>
    <t>Inspectior is on Inspections page</t>
  </si>
  <si>
    <t>Inspector can view the Inspection schedule</t>
  </si>
  <si>
    <t>Scheduling page should be displayed with the details of the inspection schedule.</t>
  </si>
  <si>
    <t>Inspection Page</t>
  </si>
  <si>
    <t>Inspector can view and edit the Inspection data</t>
  </si>
  <si>
    <r>
      <t xml:space="preserve">1. Tap on the </t>
    </r>
    <r>
      <rPr>
        <b/>
        <sz val="10"/>
        <rFont val="Arial"/>
        <family val="2"/>
      </rPr>
      <t>Scheduling</t>
    </r>
    <r>
      <rPr>
        <sz val="10"/>
        <rFont val="Arial"/>
        <family val="2"/>
      </rPr>
      <t xml:space="preserve"> icon
2. View the scheduling data</t>
    </r>
  </si>
  <si>
    <r>
      <t xml:space="preserve">1. Tap on the </t>
    </r>
    <r>
      <rPr>
        <b/>
        <sz val="10"/>
        <rFont val="Arial"/>
        <family val="2"/>
      </rPr>
      <t>Inspection</t>
    </r>
    <r>
      <rPr>
        <sz val="10"/>
        <rFont val="Arial"/>
        <family val="2"/>
      </rPr>
      <t xml:space="preserve"> icon
2. If you open this </t>
    </r>
    <r>
      <rPr>
        <b/>
        <sz val="10"/>
        <rFont val="Arial"/>
        <family val="2"/>
      </rPr>
      <t>Inspection</t>
    </r>
    <r>
      <rPr>
        <sz val="10"/>
        <rFont val="Arial"/>
        <family val="2"/>
      </rPr>
      <t xml:space="preserve"> icon first time, you will have to </t>
    </r>
    <r>
      <rPr>
        <b/>
        <sz val="10"/>
        <rFont val="Arial"/>
        <family val="2"/>
      </rPr>
      <t>Allow</t>
    </r>
    <r>
      <rPr>
        <sz val="10"/>
        <rFont val="Arial"/>
        <family val="2"/>
      </rPr>
      <t xml:space="preserve"> the RBI Tool to access the Media and photos from the device.
3. Inspector has an option to upload </t>
    </r>
    <r>
      <rPr>
        <b/>
        <sz val="10"/>
        <rFont val="Arial"/>
        <family val="2"/>
      </rPr>
      <t>Inspection Agenda</t>
    </r>
    <r>
      <rPr>
        <sz val="10"/>
        <rFont val="Arial"/>
        <family val="2"/>
      </rPr>
      <t xml:space="preserve">, </t>
    </r>
    <r>
      <rPr>
        <b/>
        <sz val="10"/>
        <rFont val="Arial"/>
        <family val="2"/>
      </rPr>
      <t xml:space="preserve">Site Master File </t>
    </r>
    <r>
      <rPr>
        <sz val="10"/>
        <rFont val="Arial"/>
        <family val="2"/>
      </rPr>
      <t xml:space="preserve">and </t>
    </r>
    <r>
      <rPr>
        <b/>
        <sz val="10"/>
        <rFont val="Arial"/>
        <family val="2"/>
      </rPr>
      <t>QIS File</t>
    </r>
    <r>
      <rPr>
        <sz val="10"/>
        <rFont val="Arial"/>
        <family val="2"/>
      </rPr>
      <t xml:space="preserve"> from the App.
4. Inspector will set the Status to </t>
    </r>
    <r>
      <rPr>
        <b/>
        <sz val="10"/>
        <rFont val="Arial"/>
        <family val="2"/>
      </rPr>
      <t>In Process</t>
    </r>
    <r>
      <rPr>
        <sz val="10"/>
        <rFont val="Arial"/>
        <family val="2"/>
      </rPr>
      <t xml:space="preserve"> to let system know that Inspector has started the Inspection execution process.</t>
    </r>
  </si>
  <si>
    <t>Inspector can upload the files and can see the uploaded files accordingly.</t>
  </si>
  <si>
    <t>Assessment Page</t>
  </si>
  <si>
    <t>Load Data from server</t>
  </si>
  <si>
    <r>
      <t xml:space="preserve">1. Tap on </t>
    </r>
    <r>
      <rPr>
        <b/>
        <sz val="10"/>
        <rFont val="Arial"/>
        <family val="2"/>
      </rPr>
      <t>Load Data from server button</t>
    </r>
    <r>
      <rPr>
        <sz val="10"/>
        <rFont val="Arial"/>
        <family val="2"/>
      </rPr>
      <t xml:space="preserve">
2. You will see a message at the bottom about the data upload status
</t>
    </r>
    <r>
      <rPr>
        <sz val="10"/>
        <color rgb="FFFF0000"/>
        <rFont val="Arial"/>
        <family val="2"/>
      </rPr>
      <t>Use this feature when you are connected to the internet</t>
    </r>
  </si>
  <si>
    <r>
      <rPr>
        <sz val="10"/>
        <rFont val="Arial"/>
        <family val="2"/>
      </rPr>
      <t xml:space="preserve">1. You should see the data load success message.
2. </t>
    </r>
    <r>
      <rPr>
        <b/>
        <sz val="10"/>
        <rFont val="Arial"/>
        <family val="2"/>
      </rPr>
      <t>Load Data from server</t>
    </r>
    <r>
      <rPr>
        <sz val="10"/>
        <rFont val="Arial"/>
        <family val="2"/>
      </rPr>
      <t xml:space="preserve"> button should be disappeared after data is loaded.</t>
    </r>
  </si>
  <si>
    <t>You have already loaded data from the server</t>
  </si>
  <si>
    <t>Assessment Report Page</t>
  </si>
  <si>
    <t>Inspector will verify the Inspection report based on the assessment.</t>
  </si>
  <si>
    <r>
      <t xml:space="preserve">1. Inspector will tap on the </t>
    </r>
    <r>
      <rPr>
        <b/>
        <sz val="10"/>
        <rFont val="Arial"/>
        <family val="2"/>
      </rPr>
      <t>Inspection Report</t>
    </r>
    <r>
      <rPr>
        <sz val="10"/>
        <rFont val="Arial"/>
        <family val="2"/>
      </rPr>
      <t xml:space="preserve">
2.System wise (one-page) all calculations will be shown
3. For next page, slide the page from right-to-left
4. Orange color cell intimates the Inspector about any. Missing element that might have overlooked for the assessment process.</t>
    </r>
  </si>
  <si>
    <t>Compliance Page</t>
  </si>
  <si>
    <r>
      <t xml:space="preserve">Inspector to verify </t>
    </r>
    <r>
      <rPr>
        <b/>
        <sz val="10"/>
        <rFont val="Arial"/>
        <family val="2"/>
      </rPr>
      <t>System Level</t>
    </r>
    <r>
      <rPr>
        <sz val="10"/>
        <rFont val="Arial"/>
        <family val="2"/>
      </rPr>
      <t xml:space="preserve"> and </t>
    </r>
    <r>
      <rPr>
        <b/>
        <sz val="10"/>
        <rFont val="Arial"/>
        <family val="2"/>
      </rPr>
      <t>Company Level</t>
    </r>
    <r>
      <rPr>
        <sz val="10"/>
        <rFont val="Arial"/>
        <family val="2"/>
      </rPr>
      <t xml:space="preserve"> </t>
    </r>
    <r>
      <rPr>
        <b/>
        <sz val="10"/>
        <rFont val="Arial"/>
        <family val="2"/>
      </rPr>
      <t>Compliance</t>
    </r>
  </si>
  <si>
    <t>System Dashboard</t>
  </si>
  <si>
    <t>All System Level Elements are defined</t>
  </si>
  <si>
    <r>
      <t xml:space="preserve">1. To see System wise </t>
    </r>
    <r>
      <rPr>
        <b/>
        <sz val="10"/>
        <rFont val="Arial"/>
        <family val="2"/>
      </rPr>
      <t>Element Count</t>
    </r>
    <r>
      <rPr>
        <sz val="10"/>
        <rFont val="Arial"/>
        <family val="2"/>
      </rPr>
      <t xml:space="preserve">
2. To see </t>
    </r>
    <r>
      <rPr>
        <b/>
        <sz val="10"/>
        <rFont val="Arial"/>
        <family val="2"/>
      </rPr>
      <t xml:space="preserve">Possible Scores
</t>
    </r>
    <r>
      <rPr>
        <sz val="10"/>
        <rFont val="Arial"/>
        <family val="2"/>
      </rPr>
      <t xml:space="preserve">3. To see </t>
    </r>
    <r>
      <rPr>
        <b/>
        <sz val="10"/>
        <rFont val="Arial"/>
        <family val="2"/>
      </rPr>
      <t>Grand Element Count</t>
    </r>
    <r>
      <rPr>
        <sz val="10"/>
        <rFont val="Arial"/>
        <family val="2"/>
      </rPr>
      <t xml:space="preserve">
4. To see </t>
    </r>
    <r>
      <rPr>
        <b/>
        <sz val="10"/>
        <rFont val="Arial"/>
        <family val="2"/>
      </rPr>
      <t>Possible Element Count</t>
    </r>
  </si>
  <si>
    <r>
      <t xml:space="preserve">1. Tap on the </t>
    </r>
    <r>
      <rPr>
        <b/>
        <sz val="10"/>
        <rFont val="Arial"/>
        <family val="2"/>
      </rPr>
      <t>System Dashboard</t>
    </r>
    <r>
      <rPr>
        <sz val="10"/>
        <rFont val="Arial"/>
        <family val="2"/>
      </rPr>
      <t xml:space="preserve"> icon
2. System wise </t>
    </r>
    <r>
      <rPr>
        <b/>
        <sz val="10"/>
        <rFont val="Arial"/>
        <family val="2"/>
      </rPr>
      <t>Element Count</t>
    </r>
    <r>
      <rPr>
        <sz val="10"/>
        <rFont val="Arial"/>
        <family val="2"/>
      </rPr>
      <t xml:space="preserve"> and </t>
    </r>
    <r>
      <rPr>
        <b/>
        <sz val="10"/>
        <rFont val="Arial"/>
        <family val="2"/>
      </rPr>
      <t>Possible Score</t>
    </r>
    <r>
      <rPr>
        <sz val="10"/>
        <rFont val="Arial"/>
        <family val="2"/>
      </rPr>
      <t xml:space="preserve"> will be displayed
3. To verify other systems, slide from Right-to-left.</t>
    </r>
  </si>
  <si>
    <r>
      <t xml:space="preserve">Inspector will verify the
1. </t>
    </r>
    <r>
      <rPr>
        <b/>
        <sz val="10"/>
        <rFont val="Arial"/>
        <family val="2"/>
      </rPr>
      <t>Element Count</t>
    </r>
    <r>
      <rPr>
        <sz val="10"/>
        <rFont val="Arial"/>
        <family val="2"/>
      </rPr>
      <t>. 
2</t>
    </r>
    <r>
      <rPr>
        <b/>
        <sz val="10"/>
        <rFont val="Arial"/>
        <family val="2"/>
      </rPr>
      <t>.` Possible Score</t>
    </r>
    <r>
      <rPr>
        <sz val="10"/>
        <rFont val="Arial"/>
        <family val="2"/>
      </rPr>
      <t xml:space="preserve">
3. </t>
    </r>
    <r>
      <rPr>
        <b/>
        <sz val="10"/>
        <rFont val="Arial"/>
        <family val="2"/>
      </rPr>
      <t>Grand Element Count</t>
    </r>
    <r>
      <rPr>
        <sz val="10"/>
        <rFont val="Arial"/>
        <family val="2"/>
      </rPr>
      <t xml:space="preserve">
4. </t>
    </r>
    <r>
      <rPr>
        <b/>
        <sz val="10"/>
        <rFont val="Arial"/>
        <family val="2"/>
      </rPr>
      <t xml:space="preserve">Possible Element Count
</t>
    </r>
  </si>
  <si>
    <t>Inspector Profile</t>
  </si>
  <si>
    <t>Profile</t>
  </si>
  <si>
    <t>Logged in as RBI Inspector</t>
  </si>
  <si>
    <t>To view /Edit the profile of the Inspector</t>
  </si>
  <si>
    <t>Inspector can change his /her picture in the RBI Tool.</t>
  </si>
  <si>
    <t>Inspector may need some help, so he /she can fill the form and same will go to the Admin of the respective NMRA</t>
  </si>
  <si>
    <t>To contact NMRA Admin, Inspector can fill the form within App</t>
  </si>
  <si>
    <t>Logout</t>
  </si>
  <si>
    <t>Inspector is already logged-in.</t>
  </si>
  <si>
    <t>Contact Us emaill should reach to the Admin</t>
  </si>
  <si>
    <t>User should be logged out from the app</t>
  </si>
  <si>
    <t>GDP Admin Module - Tester Status</t>
  </si>
  <si>
    <t>GDP Admin Module - Developer Status</t>
  </si>
  <si>
    <t>GDP Inspector Module - Tester Status</t>
  </si>
  <si>
    <t>GDP Inspector Module - Developer Status</t>
  </si>
  <si>
    <t>GDP Mobile App - Tester Status</t>
  </si>
  <si>
    <t>GDP Mobile App - Developer Status</t>
  </si>
  <si>
    <t>Logged-in as GDP Country Admin</t>
  </si>
  <si>
    <t>View GDP Systems</t>
  </si>
  <si>
    <t>GDP Systems</t>
  </si>
  <si>
    <t>Successfully logged in as GDP Country Admin</t>
  </si>
  <si>
    <t>User can see the already defined GDP Systems that are pre-defined by the PQM+ Admin. These systems are read-only where country admin can only view the systems but can't modify these systems.</t>
  </si>
  <si>
    <t>All GDP Systems should be displayed to the user.</t>
  </si>
  <si>
    <t>View GDP Systems Elements</t>
  </si>
  <si>
    <t>GDP Systems Elements</t>
  </si>
  <si>
    <t>1. Logged-in as GDP country Admin
2.Active email of the Inspector</t>
  </si>
  <si>
    <t>To create Panel pool members for the GDP inspections. This panel pool will be used to engage the inspector, observers, etc for various inspections across the country</t>
  </si>
  <si>
    <t>This action should create a new Panel Member and if new panel member is a Inspector, a user will also be created and credentials to login in the GDP module will be sent to the inspector's email.</t>
  </si>
  <si>
    <t>1. Logged-in as GDP country Admin
2. Panel Members are defined</t>
  </si>
  <si>
    <t>This test case is used to verify the GDP inspection scheduling</t>
  </si>
  <si>
    <t>From the Left-Navigation menu, click on Inspection and then from the Sub-Menu, select GDP. Admin can see inspections lookup table from where Admin can view the details of the inspection execution by Editing the specific inspection under Action column.</t>
  </si>
  <si>
    <t>1.Logged-in as GDP Admin</t>
  </si>
  <si>
    <t>1.Logged-in as GDP Admin
2. Multiple Inspections are already conducted</t>
  </si>
  <si>
    <t>To see pre-defined reports in the GDP modules</t>
  </si>
  <si>
    <t>Logged-in as GDP Country Inspector</t>
  </si>
  <si>
    <t>1. Logged-in as GDP Country Inspector
2. Admin has assigned some inspection to you as a LEAD Inspector</t>
  </si>
  <si>
    <t>From Left-Navigation Menu, click on Inspection menu and then select GDP from the sub-menu</t>
  </si>
  <si>
    <t>This should display GDP Inspection lookup table to the GDP Inspector</t>
  </si>
  <si>
    <t>Edit GDP Inspection</t>
  </si>
  <si>
    <t>1. Inspector should be on GDP Inspection lookup page
2. Inspection execution date is still valid
3. Inspection Status should be "Scheduled"</t>
  </si>
  <si>
    <t>To view the GDP Inspection schedule detail. Information on this tab is read-only for the Inspector.</t>
  </si>
  <si>
    <t>Scheduling tab should be available to GDP Inspector  in Read-only mode to view the schedule.</t>
  </si>
  <si>
    <t>1. GDP Systems are defined
2. System Wise Elements are defined
3. Element Wise Risk Rating is defined</t>
  </si>
  <si>
    <t>On this tab, Inspector will assess all the relevant elements of each system by giving GDP Rating against each relevant element which will multply the Risk Rating with GDP Rating and Overall Score will be calculated.
GDP Ratings:
1. Not Compliant
2. Partially Compliant
3. Compliant</t>
  </si>
  <si>
    <t>!. Select Proceed from the Status dropdown
2. You will see a message stating as "Inspection saved with "Assessment Completed" status can not be edited, Are you Sure?". This means that all your assessment is up to mark and you are finalizing the Assessment. If you Submitthe inspection, Inspection will be saved under Assessment Completed status which means no elements GDP rating is editable, however Inspector can write Closing Meeting Remarks, can upload the Inspection Report and can give an overall Rating to the Company..</t>
  </si>
  <si>
    <t>1. Now System should show the Inspection status as Assessment Completed.
2. Inspector can't modify any element scoring /rating.
3. If by-mistake status was changed, GDP Admin has right to modify the inspection status as needed.</t>
  </si>
  <si>
    <t>Inspection Status will be changed from Under CAPA to Inspection Completed
This will make complete inspection as read-only for the inspection.
Now based on the Inspector report and compliance level and CAPA output, GDP Admin will finally Approve or Inspection Approved or Inspection Deferred and Closed as the case may be.</t>
  </si>
  <si>
    <t>1.Logged-in as GDP Inspector
2. Multiple Inspections are already conducted</t>
  </si>
  <si>
    <t>1.Logged-in as GDP Inspector</t>
  </si>
  <si>
    <t>Installation of of RBI Tool  that will contain Offline versions of GDP module for Inspectors</t>
  </si>
  <si>
    <t>For this particular element that was assessed by the inspector, App will go back to the previous list of elements and inspector can see the Overall Score along with the selected value of GDP Rating.</t>
  </si>
  <si>
    <t>GDP System and their respective elements' assessment is completed.</t>
  </si>
  <si>
    <t>1. GDP System and their respective elements' assessment is completed.
2. GDP Inspection Report is verified</t>
  </si>
  <si>
    <t>1. Tap on the Compliance icon
2. Next page wiill be splitted into 2 portions, Top one will show System wise GDP Score, Overall Score and System Level Compliance.
Whereas bottom portion will show the Total GDP Score, Total Overall Score, GDP Score Average, Overall Score Average and Overall Company Compliance Level</t>
  </si>
  <si>
    <t>User can see the already defined GDP Systems, Sub System and their respective Elements that are pre-defined by the PQM+ Admin. These systems elements are read-only where country admin can only view the systems elements but can't modify these systems elements.</t>
  </si>
  <si>
    <r>
      <t xml:space="preserve">From the Left-Navigation menu, user will click on the </t>
    </r>
    <r>
      <rPr>
        <b/>
        <sz val="10"/>
        <rFont val="Arial"/>
        <family val="2"/>
      </rPr>
      <t>Configuration</t>
    </r>
    <r>
      <rPr>
        <sz val="10"/>
        <rFont val="Arial"/>
        <family val="2"/>
      </rPr>
      <t xml:space="preserve"> menu and will select </t>
    </r>
    <r>
      <rPr>
        <b/>
        <sz val="10"/>
        <rFont val="Arial"/>
        <family val="2"/>
      </rPr>
      <t>Element</t>
    </r>
    <r>
      <rPr>
        <sz val="10"/>
        <rFont val="Arial"/>
        <family val="2"/>
      </rPr>
      <t xml:space="preserve"> from the sub-menu</t>
    </r>
  </si>
  <si>
    <r>
      <t xml:space="preserve">All GDP System &amp; Sub System wise </t>
    </r>
    <r>
      <rPr>
        <b/>
        <sz val="10"/>
        <rFont val="Arial"/>
        <family val="2"/>
      </rPr>
      <t>Elements</t>
    </r>
    <r>
      <rPr>
        <sz val="10"/>
        <rFont val="Arial"/>
        <family val="2"/>
      </rPr>
      <t xml:space="preserve"> should be displayed along with pre-defined </t>
    </r>
    <r>
      <rPr>
        <b/>
        <sz val="10"/>
        <rFont val="Arial"/>
        <family val="2"/>
      </rPr>
      <t>Risk Rating</t>
    </r>
    <r>
      <rPr>
        <sz val="10"/>
        <rFont val="Arial"/>
        <family val="2"/>
      </rPr>
      <t xml:space="preserve"> of each element to the user.</t>
    </r>
  </si>
  <si>
    <r>
      <t xml:space="preserve">Searching of any keyword and filtering with the multiple columns of the data table /lookup to narrow-down the desired results. </t>
    </r>
    <r>
      <rPr>
        <sz val="10"/>
        <color rgb="FFFF0000"/>
        <rFont val="Arial"/>
        <family val="2"/>
      </rPr>
      <t>Please note that this functionality available throughout the system in all the modules across the RBI Tool.</t>
    </r>
  </si>
  <si>
    <t>Facilities of an NMRA</t>
  </si>
  <si>
    <t>Add /Edit /View /Upload Facilities data</t>
  </si>
  <si>
    <t>This will open the Facilities Lookup page of the respective country.</t>
  </si>
  <si>
    <t>Facility</t>
  </si>
  <si>
    <r>
      <t xml:space="preserve">From the Left-Navigation menu, click on </t>
    </r>
    <r>
      <rPr>
        <b/>
        <sz val="10"/>
        <rFont val="Arial"/>
        <family val="2"/>
      </rPr>
      <t>Pre-Inspection</t>
    </r>
    <r>
      <rPr>
        <sz val="10"/>
        <rFont val="Arial"/>
        <family val="2"/>
      </rPr>
      <t xml:space="preserve"> menu and from the sub-menu, click on </t>
    </r>
    <r>
      <rPr>
        <b/>
        <sz val="10"/>
        <rFont val="Arial"/>
        <family val="2"/>
      </rPr>
      <t>Facility</t>
    </r>
    <r>
      <rPr>
        <sz val="10"/>
        <rFont val="Arial"/>
        <family val="2"/>
      </rPr>
      <t xml:space="preserve"> link.</t>
    </r>
  </si>
  <si>
    <t>Add Facility</t>
  </si>
  <si>
    <t>1. Logged-in as GDP Country Admin
2. Currently on the Facility Lookup page</t>
  </si>
  <si>
    <t>Functionality to add new facility using the form</t>
  </si>
  <si>
    <r>
      <t xml:space="preserve">Click on the + New Facility
Fill the form, specially the mandatory fields
Press the </t>
    </r>
    <r>
      <rPr>
        <b/>
        <sz val="10"/>
        <rFont val="Arial"/>
        <family val="2"/>
      </rPr>
      <t>Submit</t>
    </r>
    <r>
      <rPr>
        <sz val="10"/>
        <rFont val="Arial"/>
        <family val="2"/>
      </rPr>
      <t xml:space="preserve"> button</t>
    </r>
  </si>
  <si>
    <t>This action should create a new facility and same should be available on the facility  lookup page.</t>
  </si>
  <si>
    <t>Edit /View Facility</t>
  </si>
  <si>
    <t>1. Logged-in as GDP Country Admin
2. Facility must exist in the lookup</t>
  </si>
  <si>
    <t>Functionality to modify /View the facility</t>
  </si>
  <si>
    <r>
      <t xml:space="preserve">Identify the facility to edit /view.
in the last column of the lookup, under Action column, if you want to view the facility details, click on the </t>
    </r>
    <r>
      <rPr>
        <b/>
        <sz val="10"/>
        <rFont val="Arial"/>
        <family val="2"/>
      </rPr>
      <t xml:space="preserve">Eye </t>
    </r>
    <r>
      <rPr>
        <sz val="10"/>
        <rFont val="Arial"/>
        <family val="2"/>
      </rPr>
      <t xml:space="preserve">icon (Means Read-Only view) otherwise, click on the </t>
    </r>
    <r>
      <rPr>
        <b/>
        <sz val="10"/>
        <rFont val="Arial"/>
        <family val="2"/>
      </rPr>
      <t>Pen</t>
    </r>
    <r>
      <rPr>
        <sz val="10"/>
        <rFont val="Arial"/>
        <family val="2"/>
      </rPr>
      <t xml:space="preserve"> icon to edit the record to modify. After modifications, click on the </t>
    </r>
    <r>
      <rPr>
        <b/>
        <sz val="10"/>
        <rFont val="Arial"/>
        <family val="2"/>
      </rPr>
      <t>Submit</t>
    </r>
    <r>
      <rPr>
        <sz val="10"/>
        <rFont val="Arial"/>
        <family val="2"/>
      </rPr>
      <t xml:space="preserve"> button.</t>
    </r>
  </si>
  <si>
    <t>This action should save the modified contents of the facility  as desired.</t>
  </si>
  <si>
    <t>u/pload Facility Data</t>
  </si>
  <si>
    <t>To upload bulk facilities data using the template</t>
  </si>
  <si>
    <t>If CSV file is created as per instructions available in side the template, all bulk data of the. Facilities should be available in the facilities lookup page.</t>
  </si>
  <si>
    <r>
      <t xml:space="preserve">Once System Wise elements GDP Rating is completed, Tool will automaticaly generate Assessment Report. This report will calculate the following:
1. </t>
    </r>
    <r>
      <rPr>
        <b/>
        <sz val="10"/>
        <rFont val="Arial"/>
        <family val="2"/>
      </rPr>
      <t>Element Count</t>
    </r>
    <r>
      <rPr>
        <sz val="10"/>
        <rFont val="Arial"/>
        <family val="2"/>
      </rPr>
      <t xml:space="preserve">
2. </t>
    </r>
    <r>
      <rPr>
        <b/>
        <sz val="10"/>
        <rFont val="Arial"/>
        <family val="2"/>
      </rPr>
      <t>Element Assessed</t>
    </r>
    <r>
      <rPr>
        <sz val="10"/>
        <rFont val="Arial"/>
        <family val="2"/>
      </rPr>
      <t xml:space="preserve">
3. </t>
    </r>
    <r>
      <rPr>
        <b/>
        <sz val="10"/>
        <rFont val="Arial"/>
        <family val="2"/>
      </rPr>
      <t>Grand GDP Point</t>
    </r>
    <r>
      <rPr>
        <sz val="10"/>
        <rFont val="Arial"/>
        <family val="2"/>
      </rPr>
      <t xml:space="preserve">
4. </t>
    </r>
    <r>
      <rPr>
        <b/>
        <sz val="10"/>
        <rFont val="Arial"/>
        <family val="2"/>
      </rPr>
      <t>Possible GDP Point</t>
    </r>
    <r>
      <rPr>
        <sz val="10"/>
        <rFont val="Arial"/>
        <family val="2"/>
      </rPr>
      <t xml:space="preserve">
5. </t>
    </r>
    <r>
      <rPr>
        <b/>
        <sz val="10"/>
        <rFont val="Arial"/>
        <family val="2"/>
      </rPr>
      <t>Grand OSC Point</t>
    </r>
    <r>
      <rPr>
        <sz val="10"/>
        <rFont val="Arial"/>
        <family val="2"/>
      </rPr>
      <t xml:space="preserve">
6. </t>
    </r>
    <r>
      <rPr>
        <b/>
        <sz val="10"/>
        <rFont val="Arial"/>
        <family val="2"/>
      </rPr>
      <t>Total Risk Rating</t>
    </r>
    <r>
      <rPr>
        <sz val="10"/>
        <rFont val="Arial"/>
        <family val="2"/>
      </rPr>
      <t xml:space="preserve">
7. </t>
    </r>
    <r>
      <rPr>
        <b/>
        <sz val="10"/>
        <rFont val="Arial"/>
        <family val="2"/>
      </rPr>
      <t>Possible OSC Point</t>
    </r>
    <r>
      <rPr>
        <sz val="10"/>
        <rFont val="Arial"/>
        <family val="2"/>
      </rPr>
      <t xml:space="preserve">
8. </t>
    </r>
    <r>
      <rPr>
        <b/>
        <sz val="10"/>
        <rFont val="Arial"/>
        <family val="2"/>
      </rPr>
      <t>GDP Score</t>
    </r>
    <r>
      <rPr>
        <sz val="10"/>
        <rFont val="Arial"/>
        <family val="2"/>
      </rPr>
      <t xml:space="preserve">
9. </t>
    </r>
    <r>
      <rPr>
        <b/>
        <sz val="10"/>
        <rFont val="Arial"/>
        <family val="2"/>
      </rPr>
      <t>Grand OSC</t>
    </r>
  </si>
  <si>
    <r>
      <t xml:space="preserve">Now user will see the System-wise and Company-wise </t>
    </r>
    <r>
      <rPr>
        <b/>
        <sz val="10"/>
        <rFont val="Arial"/>
        <family val="2"/>
      </rPr>
      <t>Compliance Level</t>
    </r>
    <r>
      <rPr>
        <sz val="10"/>
        <rFont val="Arial"/>
        <family val="2"/>
      </rPr>
      <t xml:space="preserve"> on this tab which will be automatically calculated as below:
1. </t>
    </r>
    <r>
      <rPr>
        <b/>
        <sz val="10"/>
        <rFont val="Arial"/>
        <family val="2"/>
      </rPr>
      <t>Not Compliant</t>
    </r>
    <r>
      <rPr>
        <sz val="10"/>
        <rFont val="Arial"/>
        <family val="2"/>
      </rPr>
      <t xml:space="preserve">
2. </t>
    </r>
    <r>
      <rPr>
        <b/>
        <sz val="10"/>
        <rFont val="Arial"/>
        <family val="2"/>
      </rPr>
      <t>Partially Compliant</t>
    </r>
    <r>
      <rPr>
        <sz val="10"/>
        <rFont val="Arial"/>
        <family val="2"/>
      </rPr>
      <t xml:space="preserve">
3. </t>
    </r>
    <r>
      <rPr>
        <b/>
        <sz val="10"/>
        <rFont val="Arial"/>
        <family val="2"/>
      </rPr>
      <t>Compliant</t>
    </r>
  </si>
  <si>
    <r>
      <t xml:space="preserve">1. Tap on the Risk Based Inspection icon
2. You will see the Flash Screen with </t>
    </r>
    <r>
      <rPr>
        <b/>
        <sz val="10"/>
        <rFont val="Arial"/>
        <family val="2"/>
      </rPr>
      <t>PQM+ Logo</t>
    </r>
    <r>
      <rPr>
        <sz val="10"/>
        <rFont val="Arial"/>
        <family val="2"/>
      </rPr>
      <t xml:space="preserve"> and App Name </t>
    </r>
    <r>
      <rPr>
        <b/>
        <sz val="10"/>
        <rFont val="Arial"/>
        <family val="2"/>
      </rPr>
      <t>GMP</t>
    </r>
    <r>
      <rPr>
        <sz val="10"/>
        <rFont val="Arial"/>
        <family val="2"/>
      </rPr>
      <t xml:space="preserve"> &amp; </t>
    </r>
    <r>
      <rPr>
        <b/>
        <sz val="10"/>
        <rFont val="Arial"/>
        <family val="2"/>
      </rPr>
      <t>GDP</t>
    </r>
    <r>
      <rPr>
        <sz val="10"/>
        <rFont val="Arial"/>
        <family val="2"/>
      </rPr>
      <t xml:space="preserve">
3. After Splash Screen, you will see short description of each module.
4. On the same page, you can also see the </t>
    </r>
    <r>
      <rPr>
        <b/>
        <sz val="10"/>
        <rFont val="Arial"/>
        <family val="2"/>
      </rPr>
      <t>Terms of Use</t>
    </r>
    <r>
      <rPr>
        <sz val="10"/>
        <rFont val="Arial"/>
        <family val="2"/>
      </rPr>
      <t xml:space="preserve"> and </t>
    </r>
    <r>
      <rPr>
        <b/>
        <sz val="10"/>
        <rFont val="Arial"/>
        <family val="2"/>
      </rPr>
      <t>Privacy Policy</t>
    </r>
    <r>
      <rPr>
        <sz val="10"/>
        <rFont val="Arial"/>
        <family val="2"/>
      </rPr>
      <t xml:space="preserve"> links
5.</t>
    </r>
    <r>
      <rPr>
        <b/>
        <sz val="10"/>
        <rFont val="Arial"/>
        <family val="2"/>
      </rPr>
      <t>Slide</t>
    </r>
    <r>
      <rPr>
        <sz val="10"/>
        <rFont val="Arial"/>
        <family val="2"/>
      </rPr>
      <t xml:space="preserve"> the page from </t>
    </r>
    <r>
      <rPr>
        <b/>
        <sz val="10"/>
        <rFont val="Arial"/>
        <family val="2"/>
      </rPr>
      <t>right to left</t>
    </r>
    <r>
      <rPr>
        <sz val="10"/>
        <rFont val="Arial"/>
        <family val="2"/>
      </rPr>
      <t xml:space="preserve">
6. You will be on </t>
    </r>
    <r>
      <rPr>
        <b/>
        <sz val="10"/>
        <rFont val="Arial"/>
        <family val="2"/>
      </rPr>
      <t>Login page</t>
    </r>
    <r>
      <rPr>
        <sz val="10"/>
        <rFont val="Arial"/>
        <family val="2"/>
      </rPr>
      <t xml:space="preserve">
7. Input your registered email &amp; password
8. Click on Login button</t>
    </r>
  </si>
  <si>
    <t>On this test case, Inspector will test the following:
1. System /Sub Sustem
2. System Elements
3. GDP Rating
4. Risk Rating
5. Overall Score
6. Observation</t>
  </si>
  <si>
    <r>
      <t xml:space="preserve">1. Tap on Assessment icon
2. App will display a message to Select the system first
3. Tap on </t>
    </r>
    <r>
      <rPr>
        <b/>
        <sz val="10"/>
        <rFont val="Arial"/>
        <family val="2"/>
      </rPr>
      <t>System</t>
    </r>
    <r>
      <rPr>
        <sz val="10"/>
        <rFont val="Arial"/>
        <family val="2"/>
      </rPr>
      <t xml:space="preserve"> list
4. You see the 4 systems of GDP
5. Select on the </t>
    </r>
    <r>
      <rPr>
        <b/>
        <sz val="10"/>
        <rFont val="Arial"/>
        <family val="2"/>
      </rPr>
      <t>system</t>
    </r>
    <r>
      <rPr>
        <sz val="10"/>
        <rFont val="Arial"/>
        <family val="2"/>
      </rPr>
      <t xml:space="preserve"> that you want to start with and then you will have another option to further narrow-down the Elements listing by selecting the </t>
    </r>
    <r>
      <rPr>
        <b/>
        <sz val="10"/>
        <rFont val="Arial"/>
        <family val="2"/>
      </rPr>
      <t>Sub-System</t>
    </r>
    <r>
      <rPr>
        <sz val="10"/>
        <rFont val="Arial"/>
        <family val="2"/>
      </rPr>
      <t xml:space="preserve">. This will further filter the elements
6. You will have the option to search for an </t>
    </r>
    <r>
      <rPr>
        <b/>
        <sz val="10"/>
        <rFont val="Arial"/>
        <family val="2"/>
      </rPr>
      <t>Element</t>
    </r>
    <r>
      <rPr>
        <sz val="10"/>
        <rFont val="Arial"/>
        <family val="2"/>
      </rPr>
      <t xml:space="preserve"> or you can start assessing the elements in sequence or by scrolling.
7. Tap on the </t>
    </r>
    <r>
      <rPr>
        <b/>
        <sz val="10"/>
        <rFont val="Arial"/>
        <family val="2"/>
      </rPr>
      <t>Element</t>
    </r>
    <r>
      <rPr>
        <sz val="10"/>
        <rFont val="Arial"/>
        <family val="2"/>
      </rPr>
      <t xml:space="preserve">
8. in the new window, you can see the </t>
    </r>
    <r>
      <rPr>
        <b/>
        <sz val="10"/>
        <rFont val="Arial"/>
        <family val="2"/>
      </rPr>
      <t>Element Name</t>
    </r>
    <r>
      <rPr>
        <sz val="10"/>
        <rFont val="Arial"/>
        <family val="2"/>
      </rPr>
      <t xml:space="preserve">, </t>
    </r>
    <r>
      <rPr>
        <b/>
        <sz val="10"/>
        <rFont val="Arial"/>
        <family val="2"/>
      </rPr>
      <t>GDP Rating</t>
    </r>
    <r>
      <rPr>
        <sz val="10"/>
        <rFont val="Arial"/>
        <family val="2"/>
      </rPr>
      <t xml:space="preserve">, </t>
    </r>
    <r>
      <rPr>
        <b/>
        <sz val="10"/>
        <rFont val="Arial"/>
        <family val="2"/>
      </rPr>
      <t>Risk Rating</t>
    </r>
    <r>
      <rPr>
        <sz val="10"/>
        <rFont val="Arial"/>
        <family val="2"/>
      </rPr>
      <t xml:space="preserve"> (already defined) and </t>
    </r>
    <r>
      <rPr>
        <b/>
        <sz val="10"/>
        <rFont val="Arial"/>
        <family val="2"/>
      </rPr>
      <t>Observation</t>
    </r>
    <r>
      <rPr>
        <sz val="10"/>
        <rFont val="Arial"/>
        <family val="2"/>
      </rPr>
      <t xml:space="preserve">.
9. You just need to select the appropriate </t>
    </r>
    <r>
      <rPr>
        <b/>
        <sz val="10"/>
        <rFont val="Arial"/>
        <family val="2"/>
      </rPr>
      <t>GDP Rating</t>
    </r>
    <r>
      <rPr>
        <sz val="10"/>
        <rFont val="Arial"/>
        <family val="2"/>
      </rPr>
      <t xml:space="preserve"> and </t>
    </r>
    <r>
      <rPr>
        <b/>
        <sz val="10"/>
        <rFont val="Arial"/>
        <family val="2"/>
      </rPr>
      <t>Observation</t>
    </r>
    <r>
      <rPr>
        <sz val="10"/>
        <rFont val="Arial"/>
        <family val="2"/>
      </rPr>
      <t xml:space="preserve">.
10. To save tap pn </t>
    </r>
    <r>
      <rPr>
        <b/>
        <sz val="10"/>
        <rFont val="Arial"/>
        <family val="2"/>
      </rPr>
      <t>Update</t>
    </r>
    <r>
      <rPr>
        <sz val="10"/>
        <rFont val="Arial"/>
        <family val="2"/>
      </rPr>
      <t xml:space="preserve"> link
Inspector will repeat this exercise for all other relevant system and their respective elements.
Inspector </t>
    </r>
    <r>
      <rPr>
        <b/>
        <sz val="10"/>
        <rFont val="Arial"/>
        <family val="2"/>
      </rPr>
      <t>must give observations</t>
    </r>
    <r>
      <rPr>
        <sz val="10"/>
        <rFont val="Arial"/>
        <family val="2"/>
      </rPr>
      <t xml:space="preserve"> against the </t>
    </r>
    <r>
      <rPr>
        <b/>
        <sz val="10"/>
        <rFont val="Arial"/>
        <family val="2"/>
      </rPr>
      <t>assessed score</t>
    </r>
    <r>
      <rPr>
        <sz val="10"/>
        <rFont val="Arial"/>
        <family val="2"/>
      </rPr>
      <t xml:space="preserve"> /</t>
    </r>
    <r>
      <rPr>
        <b/>
        <sz val="10"/>
        <rFont val="Arial"/>
        <family val="2"/>
      </rPr>
      <t>rating</t>
    </r>
    <r>
      <rPr>
        <sz val="10"/>
        <rFont val="Arial"/>
        <family val="2"/>
      </rPr>
      <t xml:space="preserve"> as this will prepare the </t>
    </r>
    <r>
      <rPr>
        <b/>
        <sz val="10"/>
        <rFont val="Arial"/>
        <family val="2"/>
      </rPr>
      <t>CAPA document</t>
    </r>
    <r>
      <rPr>
        <sz val="10"/>
        <rFont val="Arial"/>
        <family val="2"/>
      </rPr>
      <t>.</t>
    </r>
  </si>
  <si>
    <r>
      <t xml:space="preserve">Inspector needs to verify /vet the Assessment report as below:
1. </t>
    </r>
    <r>
      <rPr>
        <b/>
        <sz val="10"/>
        <rFont val="Arial"/>
        <family val="2"/>
      </rPr>
      <t>Element Count</t>
    </r>
    <r>
      <rPr>
        <sz val="10"/>
        <rFont val="Arial"/>
        <family val="2"/>
      </rPr>
      <t xml:space="preserve">
2. </t>
    </r>
    <r>
      <rPr>
        <b/>
        <sz val="10"/>
        <rFont val="Arial"/>
        <family val="2"/>
      </rPr>
      <t>Element Assessed</t>
    </r>
    <r>
      <rPr>
        <sz val="10"/>
        <rFont val="Arial"/>
        <family val="2"/>
      </rPr>
      <t xml:space="preserve">
3. </t>
    </r>
    <r>
      <rPr>
        <b/>
        <sz val="10"/>
        <rFont val="Arial"/>
        <family val="2"/>
      </rPr>
      <t>Grand GDP Point</t>
    </r>
    <r>
      <rPr>
        <sz val="10"/>
        <rFont val="Arial"/>
        <family val="2"/>
      </rPr>
      <t xml:space="preserve">
4. </t>
    </r>
    <r>
      <rPr>
        <b/>
        <sz val="10"/>
        <rFont val="Arial"/>
        <family val="2"/>
      </rPr>
      <t>Possible GDP Point</t>
    </r>
    <r>
      <rPr>
        <sz val="10"/>
        <rFont val="Arial"/>
        <family val="2"/>
      </rPr>
      <t xml:space="preserve">
5. </t>
    </r>
    <r>
      <rPr>
        <b/>
        <sz val="10"/>
        <rFont val="Arial"/>
        <family val="2"/>
      </rPr>
      <t>Grand OSC Point</t>
    </r>
    <r>
      <rPr>
        <sz val="10"/>
        <rFont val="Arial"/>
        <family val="2"/>
      </rPr>
      <t xml:space="preserve">
6. </t>
    </r>
    <r>
      <rPr>
        <b/>
        <sz val="10"/>
        <rFont val="Arial"/>
        <family val="2"/>
      </rPr>
      <t>Total Risk Rating</t>
    </r>
    <r>
      <rPr>
        <sz val="10"/>
        <rFont val="Arial"/>
        <family val="2"/>
      </rPr>
      <t xml:space="preserve">
7. </t>
    </r>
    <r>
      <rPr>
        <b/>
        <sz val="10"/>
        <rFont val="Arial"/>
        <family val="2"/>
      </rPr>
      <t>Possible OSC Point</t>
    </r>
    <r>
      <rPr>
        <sz val="10"/>
        <rFont val="Arial"/>
        <family val="2"/>
      </rPr>
      <t xml:space="preserve">
8. </t>
    </r>
    <r>
      <rPr>
        <b/>
        <sz val="10"/>
        <rFont val="Arial"/>
        <family val="2"/>
      </rPr>
      <t>GDP Score</t>
    </r>
    <r>
      <rPr>
        <sz val="10"/>
        <rFont val="Arial"/>
        <family val="2"/>
      </rPr>
      <t xml:space="preserve">
9. </t>
    </r>
    <r>
      <rPr>
        <b/>
        <sz val="10"/>
        <rFont val="Arial"/>
        <family val="2"/>
      </rPr>
      <t>Grand OSC</t>
    </r>
  </si>
  <si>
    <r>
      <t xml:space="preserve">Now's it's time to see the system Level and Company Level Compliance as shown below:
1. </t>
    </r>
    <r>
      <rPr>
        <b/>
        <sz val="10"/>
        <rFont val="Arial"/>
        <family val="2"/>
      </rPr>
      <t>Not Compliant</t>
    </r>
    <r>
      <rPr>
        <sz val="10"/>
        <rFont val="Arial"/>
        <family val="2"/>
      </rPr>
      <t xml:space="preserve">
2. </t>
    </r>
    <r>
      <rPr>
        <b/>
        <sz val="10"/>
        <rFont val="Arial"/>
        <family val="2"/>
      </rPr>
      <t>Partially Compiant</t>
    </r>
    <r>
      <rPr>
        <sz val="10"/>
        <rFont val="Arial"/>
        <family val="2"/>
      </rPr>
      <t xml:space="preserve">
3. </t>
    </r>
    <r>
      <rPr>
        <b/>
        <sz val="10"/>
        <rFont val="Arial"/>
        <family val="2"/>
      </rPr>
      <t>Compliant</t>
    </r>
  </si>
  <si>
    <r>
      <t>1. Tap on top-right of the App; 3 vertical dots (</t>
    </r>
    <r>
      <rPr>
        <b/>
        <sz val="16"/>
        <rFont val="Arial"/>
        <family val="2"/>
      </rPr>
      <t>⋮</t>
    </r>
    <r>
      <rPr>
        <sz val="10"/>
        <rFont val="Arial"/>
        <family val="2"/>
      </rPr>
      <t>) to open the menu
2. Tap on Profile
3. User can see the following in profile:
   a. Inspector Picture (Which is Changeable)
   b. Name of the inspector (Not Changeable)
   c. Email (Not Changeable)
   d. NMRA (Not changeable)
   e. GDP Inspector (Not Changeable)</t>
    </r>
  </si>
  <si>
    <r>
      <t>1. Tap on top-right of the App; 3 vertical dots (</t>
    </r>
    <r>
      <rPr>
        <b/>
        <sz val="14"/>
        <rFont val="Arial"/>
        <family val="2"/>
      </rPr>
      <t>⋮</t>
    </r>
    <r>
      <rPr>
        <sz val="10"/>
        <rFont val="Arial"/>
        <family val="2"/>
      </rPr>
      <t xml:space="preserve">) to open the menu
2. Tap on </t>
    </r>
    <r>
      <rPr>
        <b/>
        <sz val="10"/>
        <rFont val="Arial"/>
        <family val="2"/>
      </rPr>
      <t>Contact Us</t>
    </r>
    <r>
      <rPr>
        <sz val="10"/>
        <rFont val="Arial"/>
        <family val="2"/>
      </rPr>
      <t xml:space="preserve">
3. Inspector Name, Email will be pre-filled
4. Inspector will need to describe the issue and will tap on </t>
    </r>
    <r>
      <rPr>
        <b/>
        <sz val="10"/>
        <rFont val="Arial"/>
        <family val="2"/>
      </rPr>
      <t>Submit</t>
    </r>
    <r>
      <rPr>
        <sz val="10"/>
        <rFont val="Arial"/>
        <family val="2"/>
      </rPr>
      <t xml:space="preserve"> button.
4.1 Inspector may also leave this form by tapping on</t>
    </r>
    <r>
      <rPr>
        <b/>
        <sz val="10"/>
        <rFont val="Arial"/>
        <family val="2"/>
      </rPr>
      <t>Go Back</t>
    </r>
    <r>
      <rPr>
        <sz val="10"/>
        <rFont val="Arial"/>
        <family val="2"/>
      </rPr>
      <t xml:space="preserve"> button</t>
    </r>
  </si>
  <si>
    <r>
      <t>1. Tap on top-right of the App; 3 vertical dots (</t>
    </r>
    <r>
      <rPr>
        <b/>
        <sz val="14"/>
        <rFont val="Arial"/>
        <family val="2"/>
      </rPr>
      <t>⋮</t>
    </r>
    <r>
      <rPr>
        <sz val="10"/>
        <rFont val="Arial"/>
        <family val="2"/>
      </rPr>
      <t xml:space="preserve">) to open the menu
2. Tap on </t>
    </r>
    <r>
      <rPr>
        <b/>
        <sz val="10"/>
        <rFont val="Arial"/>
        <family val="2"/>
      </rPr>
      <t xml:space="preserve">Logout
</t>
    </r>
    <r>
      <rPr>
        <b/>
        <sz val="10"/>
        <color rgb="FFFF0000"/>
        <rFont val="Arial"/>
        <family val="2"/>
      </rPr>
      <t>User Email and password will be saved in the app.</t>
    </r>
  </si>
  <si>
    <t>Sr. No.</t>
  </si>
  <si>
    <t>Function Nme</t>
  </si>
  <si>
    <t>Sub Function Name</t>
  </si>
  <si>
    <t>Missing Functionality</t>
  </si>
  <si>
    <t>Remarks</t>
  </si>
  <si>
    <t>In all test cases, you only need to fill in the Green columns</t>
  </si>
  <si>
    <t>You must execute all the test cases in given sequence. If there is any comment /observation, please mention in the designated column</t>
  </si>
  <si>
    <t>Inspector test cases are dependent on Admin test cases. Means First test the Admin Module and then Inspector Module</t>
  </si>
  <si>
    <t>Once Inspection is scheduled, now, Inspector can start his /her test cases accordingly.</t>
  </si>
  <si>
    <t>I N S T R U C T I O N S</t>
  </si>
  <si>
    <r>
      <t>If a test case is producing the desired output /result, you will select the tester status as "</t>
    </r>
    <r>
      <rPr>
        <b/>
        <sz val="18"/>
        <rFont val="Arial"/>
        <family val="2"/>
      </rPr>
      <t>Pass</t>
    </r>
    <r>
      <rPr>
        <sz val="18"/>
        <rFont val="Arial"/>
        <family val="2"/>
      </rPr>
      <t>"</t>
    </r>
  </si>
  <si>
    <r>
      <t>If a test case is not producing the desired results, you will select the tester status as "</t>
    </r>
    <r>
      <rPr>
        <b/>
        <sz val="18"/>
        <rFont val="Arial"/>
        <family val="2"/>
      </rPr>
      <t>Fail</t>
    </r>
    <r>
      <rPr>
        <sz val="18"/>
        <rFont val="Arial"/>
        <family val="2"/>
      </rPr>
      <t>"</t>
    </r>
  </si>
  <si>
    <r>
      <t>If testing is on-going and still not yet completed, you will select the tester status as "</t>
    </r>
    <r>
      <rPr>
        <b/>
        <sz val="18"/>
        <rFont val="Arial"/>
        <family val="2"/>
      </rPr>
      <t>Under Testing"</t>
    </r>
  </si>
  <si>
    <r>
      <t>If a specific functionality is not required, you will select the tester status as "</t>
    </r>
    <r>
      <rPr>
        <b/>
        <sz val="18"/>
        <rFont val="Arial"/>
        <family val="2"/>
      </rPr>
      <t>Deferred</t>
    </r>
    <r>
      <rPr>
        <sz val="18"/>
        <rFont val="Arial"/>
        <family val="2"/>
      </rPr>
      <t>"</t>
    </r>
  </si>
  <si>
    <r>
      <t>If for any reason, a specific feature required is not yet confirmed from the team, you will select the tester status as "</t>
    </r>
    <r>
      <rPr>
        <b/>
        <sz val="18"/>
        <rFont val="Arial"/>
        <family val="2"/>
      </rPr>
      <t>On-Hold</t>
    </r>
    <r>
      <rPr>
        <sz val="18"/>
        <rFont val="Arial"/>
        <family val="2"/>
      </rPr>
      <t>"</t>
    </r>
  </si>
  <si>
    <t>Please read below ALL instructions carefully before starting your RBI Tool testing…</t>
  </si>
  <si>
    <t>If you think some functionality is missing in the tool and as well as in test cases, please include same on the last sheet of Missing Functionality</t>
  </si>
  <si>
    <r>
      <t>If you need to provide your observation on any of the test case, please provide your observation just next to the specific tester status column "</t>
    </r>
    <r>
      <rPr>
        <b/>
        <sz val="18"/>
        <rFont val="Arial"/>
        <family val="2"/>
      </rPr>
      <t>Suggestions</t>
    </r>
    <r>
      <rPr>
        <sz val="18"/>
        <rFont val="Arial"/>
        <family val="2"/>
      </rPr>
      <t>"</t>
    </r>
  </si>
  <si>
    <r>
      <t xml:space="preserve">In the </t>
    </r>
    <r>
      <rPr>
        <b/>
        <sz val="18"/>
        <rFont val="Arial"/>
        <family val="2"/>
      </rPr>
      <t xml:space="preserve">Actual Results </t>
    </r>
    <r>
      <rPr>
        <sz val="18"/>
        <rFont val="Arial"/>
        <family val="2"/>
      </rPr>
      <t>column, input the results of specific test case. If result are not as expected, please provide the data you used in that specific test case</t>
    </r>
  </si>
  <si>
    <r>
      <t xml:space="preserve">Inspector has an option to send </t>
    </r>
    <r>
      <rPr>
        <b/>
        <sz val="10"/>
        <rFont val="Arial"/>
        <family val="2"/>
      </rPr>
      <t>CAPA</t>
    </r>
    <r>
      <rPr>
        <sz val="10"/>
        <rFont val="Arial"/>
        <family val="2"/>
      </rPr>
      <t xml:space="preserve"> tp the company that was finalized. To do so, Select </t>
    </r>
    <r>
      <rPr>
        <b/>
        <sz val="10"/>
        <rFont val="Arial"/>
        <family val="2"/>
      </rPr>
      <t>Yes</t>
    </r>
    <r>
      <rPr>
        <sz val="10"/>
        <rFont val="Arial"/>
        <family val="2"/>
      </rPr>
      <t xml:space="preserve"> from the list indicating </t>
    </r>
    <r>
      <rPr>
        <b/>
        <sz val="10"/>
        <rFont val="Arial"/>
        <family val="2"/>
      </rPr>
      <t>Send CAPA Email to Company</t>
    </r>
    <r>
      <rPr>
        <sz val="10"/>
        <rFont val="Arial"/>
        <family val="2"/>
      </rPr>
      <t xml:space="preserve"> under </t>
    </r>
    <r>
      <rPr>
        <b/>
        <sz val="10"/>
        <rFont val="Arial"/>
        <family val="2"/>
      </rPr>
      <t>CAPA</t>
    </r>
    <r>
      <rPr>
        <sz val="10"/>
        <rFont val="Arial"/>
        <family val="2"/>
      </rPr>
      <t xml:space="preserve"> tab.
Once </t>
    </r>
    <r>
      <rPr>
        <b/>
        <sz val="10"/>
        <rFont val="Arial"/>
        <family val="2"/>
      </rPr>
      <t>CAPA</t>
    </r>
    <r>
      <rPr>
        <sz val="10"/>
        <rFont val="Arial"/>
        <family val="2"/>
      </rPr>
      <t xml:space="preserve"> follow-up is completed, mow it's time to complete the Inspection.
Select status of the inspection as </t>
    </r>
    <r>
      <rPr>
        <b/>
        <sz val="10"/>
        <rFont val="Arial"/>
        <family val="2"/>
      </rPr>
      <t>Proceed</t>
    </r>
    <r>
      <rPr>
        <sz val="10"/>
        <rFont val="Arial"/>
        <family val="2"/>
      </rPr>
      <t xml:space="preserve"> and then click on </t>
    </r>
    <r>
      <rPr>
        <b/>
        <sz val="10"/>
        <rFont val="Arial"/>
        <family val="2"/>
      </rPr>
      <t>Submit</t>
    </r>
    <r>
      <rPr>
        <sz val="10"/>
        <rFont val="Arial"/>
        <family val="2"/>
      </rPr>
      <t xml:space="preserve"> button.</t>
    </r>
  </si>
  <si>
    <r>
      <t xml:space="preserve">From the Left-Navigation menu, click on Scheduling menu and from the sub-menu, click on GDP link.
1.Click on + New Inspection button
2. Input all required fields to baseline facilities aganist facility types for future inspections
3. Press the </t>
    </r>
    <r>
      <rPr>
        <b/>
        <sz val="10"/>
        <rFont val="Arial"/>
        <family val="2"/>
      </rPr>
      <t>Assign Panel Members</t>
    </r>
    <r>
      <rPr>
        <sz val="10"/>
        <rFont val="Arial"/>
        <family val="2"/>
      </rPr>
      <t xml:space="preserve"> button.
4. System is now ready to add the panel members.
5. Click on Member list and system will show you Member name from Panel Pool you just created before. In the list, you will also see Member Name, Type of Member (Inspector, Observer, etc.) along with Years of experience and Speciality.
6. Select the role of the panel member.</t>
    </r>
    <r>
      <rPr>
        <sz val="10"/>
        <color rgb="FFFF0000"/>
        <rFont val="Arial"/>
        <family val="2"/>
      </rPr>
      <t>Please note that first member will always be the Lead inspector of the inspection. Once selected the Lead inspector, Admin will click on the + sign to add other panel members for the inspection as needed and Admin will select their respective roles for the inspection.</t>
    </r>
    <r>
      <rPr>
        <sz val="10"/>
        <rFont val="Arial"/>
        <family val="2"/>
      </rPr>
      <t xml:space="preserve">
7. To view the selected panel member engagement in the other inspections, click on the </t>
    </r>
    <r>
      <rPr>
        <b/>
        <sz val="10"/>
        <rFont val="Arial"/>
        <family val="2"/>
      </rPr>
      <t>Calendar</t>
    </r>
    <r>
      <rPr>
        <sz val="10"/>
        <rFont val="Arial"/>
        <family val="2"/>
      </rPr>
      <t xml:space="preserve"> icon. A new tab with the respective panel member inspection calendar will be opened and Admin can see the available slot for the inspection as needed.
8. Select Scheduled from the status list and press the Submit button.
Please note that Inspector with LEAD role will be able to access the RBI GDP Tool for the specific inspection.</t>
    </r>
  </si>
  <si>
    <t>Bangladesh NMRA</t>
  </si>
  <si>
    <t>GKK@usp.org</t>
  </si>
  <si>
    <t>User Id</t>
  </si>
  <si>
    <t>PQM+ Team GDP Module Testing Credentials</t>
  </si>
  <si>
    <t>Switching between GMP &amp; GDP</t>
  </si>
  <si>
    <t>App Switching</t>
  </si>
  <si>
    <t>1. You are uou the RBI Tool Landing Page
2. GMP and GDP logins are created</t>
  </si>
  <si>
    <t>RBI Tool is a single interface for both GMP and GDP modules. Before switching to any module (GMP or GDP), you must have active logins for both.</t>
  </si>
  <si>
    <t>To switch to GMP module, input GMP login credentials
To switch to GDP module, Logout from GMP Module and input GDP login credentials</t>
  </si>
  <si>
    <t>Using the same RBI Tool landing page:
Upon login to GMP module, user will only see the GMP module
Upon login to GDP module, user will only see the GDP module</t>
  </si>
  <si>
    <t>IRIMS Compatibility</t>
  </si>
  <si>
    <t>Integration with IRIMS</t>
  </si>
  <si>
    <t>1. There should be an IRIMS software
2. IRIMS should be capable to be integrated
3. Need to identify integration points
4. Need to develop Application Programming Interface (API) RESTful API from both ends, where applicable
5. Testing of integration process</t>
  </si>
  <si>
    <t>This test case /deliverable can't be tested untill ot unless the pre-requisites are not fully met.</t>
  </si>
  <si>
    <t>Based on the integration, RBI inspection should be triggered from the IRIMS (When RBI will be integrated with IRIMS) and same will be shown in the RBI Tool and once inspection is completed, from RBI Tool, same inspection will be sent to IRIMS by using the Application Programming Interfaces (APIs)</t>
  </si>
  <si>
    <t>From IRIMS, Inspection should be shown in the RBI Tool
From RBI Tool, executed inspection details should be visible in IRIMS</t>
  </si>
  <si>
    <t>Google Map Links</t>
  </si>
  <si>
    <t>Google Map</t>
  </si>
  <si>
    <t>1. Need to have Google Map API
2. Need to identify the Google Map requirements where to display
3. Need to identify the map criteria</t>
  </si>
  <si>
    <t>Map of cities and regions can be seen in the software by purchasing the Google Map APIs from Google. These APIs will be used in RBI Tool to show the respective maps. We need to decide where to show the map and what will be the criteria to show the map.</t>
  </si>
  <si>
    <t>This test case needs to fulfil the pre-requisite to move forward</t>
  </si>
  <si>
    <t>Once pre-requisite is met, user could see the respective map on the designated secvtion of the Tool.</t>
  </si>
  <si>
    <t>Instructional Guide</t>
  </si>
  <si>
    <t>User Operational Manual</t>
  </si>
  <si>
    <t>Once all test cases are executed /passed</t>
  </si>
  <si>
    <t>User can see the operational manual that will facilitate user to see functionality of various modules with the help of graphical user interfaces (GUIs) and their respective description.</t>
  </si>
  <si>
    <t>Read the Operational Guide as per user role and module /sub module, as appropriate and as needed.</t>
  </si>
  <si>
    <t>Desired functionality should be available in the Operational manual of the RBI Tool.</t>
  </si>
  <si>
    <t>Technical Query</t>
  </si>
  <si>
    <t>Technical Support from PQM+</t>
  </si>
  <si>
    <t>User is logged into the RBI Tool</t>
  </si>
  <si>
    <t>This test case is used to check the functionality of the newly added feature of technical queries for the registered user from NMRA.User should be able to create new technical query request and same request should go to the PQM+ Admin who should respond back to the sender.</t>
  </si>
  <si>
    <r>
      <t xml:space="preserve">1. Click on the Technical Query link from the left-navigation menu
2. New lookup interface will be opened.
3. Click on </t>
    </r>
    <r>
      <rPr>
        <b/>
        <sz val="10"/>
        <rFont val="Arial"/>
        <family val="2"/>
      </rPr>
      <t>New Query</t>
    </r>
    <r>
      <rPr>
        <sz val="10"/>
        <rFont val="Arial"/>
        <family val="2"/>
      </rPr>
      <t xml:space="preserve"> button from top-right of the lookup
4. New Query form will be opened
5. Fill-in the required fields indicated with mandatory fields indicator (*)
6. Optionally, attach upto 5 files in pdf format and less than 5mb in size
7. Click on </t>
    </r>
    <r>
      <rPr>
        <b/>
        <sz val="10"/>
        <rFont val="Arial"/>
        <family val="2"/>
      </rPr>
      <t>Submit</t>
    </r>
    <r>
      <rPr>
        <sz val="10"/>
        <rFont val="Arial"/>
        <family val="2"/>
      </rPr>
      <t xml:space="preserve"> button to send the technical query to PQM+ Admin
8. A new record in the Lookup table should be shown.
9. When PQM+ Admin will respond back, user should also see isame in the sam lookup table.</t>
    </r>
  </si>
  <si>
    <t>User should be able to send a new technical query to PQM+ Admin and can also see the queries in the lookup table along-with the reply from the PQM+ Admin when he /she replies</t>
  </si>
  <si>
    <t>Sync Inspection</t>
  </si>
  <si>
    <t>Inspection Sync with the server</t>
  </si>
  <si>
    <r>
      <t xml:space="preserve">1. Inspection Status is </t>
    </r>
    <r>
      <rPr>
        <b/>
        <sz val="10"/>
        <rFont val="Arial"/>
        <family val="2"/>
      </rPr>
      <t>Assessment Completed</t>
    </r>
  </si>
  <si>
    <t>This test case will sync the off-line inspection record with the live server of the NMRA.</t>
  </si>
  <si>
    <t>Offline data should now be available on the live server and user can use the web interface of the RBI Tool to see the inspection record that was comleted using Android based Offline assessment</t>
  </si>
  <si>
    <t>Delete offline Inspection</t>
  </si>
  <si>
    <t>Delete offline inspection data</t>
  </si>
  <si>
    <r>
      <t xml:space="preserve">Inspection is already </t>
    </r>
    <r>
      <rPr>
        <b/>
        <sz val="10"/>
        <rFont val="Arial"/>
        <family val="2"/>
      </rPr>
      <t>Sync</t>
    </r>
    <r>
      <rPr>
        <sz val="10"/>
        <rFont val="Arial"/>
        <family val="2"/>
      </rPr>
      <t xml:space="preserve"> with the server</t>
    </r>
  </si>
  <si>
    <t>If Inspector wants to delete the offline inspection data to save the storage on the device, user can delete the inspection data that was already sync with the server.
Delete option can only be available once inspection is Sync with the server.</t>
  </si>
  <si>
    <t>Local data of the respective inspection is deleted from device.</t>
  </si>
  <si>
    <r>
      <t xml:space="preserve">1. On the main </t>
    </r>
    <r>
      <rPr>
        <b/>
        <sz val="10"/>
        <rFont val="Arial"/>
        <family val="2"/>
      </rPr>
      <t>GDP Inspection</t>
    </r>
    <r>
      <rPr>
        <sz val="10"/>
        <rFont val="Arial"/>
        <family val="2"/>
      </rPr>
      <t xml:space="preserve"> interface, on the respective inspection card, tap on three horizontal dots (</t>
    </r>
    <r>
      <rPr>
        <b/>
        <sz val="10"/>
        <rFont val="Arial"/>
        <family val="2"/>
      </rPr>
      <t>…</t>
    </r>
    <r>
      <rPr>
        <sz val="10"/>
        <rFont val="Arial"/>
        <family val="2"/>
      </rPr>
      <t xml:space="preserve">) means menu of that particular inspection.
2. You will see a new menu option other than </t>
    </r>
    <r>
      <rPr>
        <b/>
        <sz val="10"/>
        <rFont val="Arial"/>
        <family val="2"/>
      </rPr>
      <t>Edit</t>
    </r>
    <r>
      <rPr>
        <sz val="10"/>
        <rFont val="Arial"/>
        <family val="2"/>
      </rPr>
      <t xml:space="preserve"> and </t>
    </r>
    <r>
      <rPr>
        <b/>
        <sz val="10"/>
        <rFont val="Arial"/>
        <family val="2"/>
      </rPr>
      <t>View</t>
    </r>
    <r>
      <rPr>
        <sz val="10"/>
        <rFont val="Arial"/>
        <family val="2"/>
      </rPr>
      <t xml:space="preserve"> as </t>
    </r>
    <r>
      <rPr>
        <b/>
        <sz val="10"/>
        <rFont val="Arial"/>
        <family val="2"/>
      </rPr>
      <t>Sync</t>
    </r>
    <r>
      <rPr>
        <sz val="10"/>
        <rFont val="Arial"/>
        <family val="2"/>
      </rPr>
      <t>. Tap on this option 
3. This will synchronize offline inspection data with the live server where user can see same offline data from the web interface</t>
    </r>
  </si>
  <si>
    <r>
      <t xml:space="preserve">1. On the main </t>
    </r>
    <r>
      <rPr>
        <b/>
        <sz val="10"/>
        <rFont val="Arial"/>
        <family val="2"/>
      </rPr>
      <t>GDP Inspection</t>
    </r>
    <r>
      <rPr>
        <sz val="10"/>
        <rFont val="Arial"/>
        <family val="2"/>
      </rPr>
      <t xml:space="preserve"> interface, on the respective inspection card, tap on three horizontal dots (</t>
    </r>
    <r>
      <rPr>
        <b/>
        <sz val="10"/>
        <rFont val="Arial"/>
        <family val="2"/>
      </rPr>
      <t>…</t>
    </r>
    <r>
      <rPr>
        <sz val="10"/>
        <rFont val="Arial"/>
        <family val="2"/>
      </rPr>
      <t xml:space="preserve">) means menu of that particular inspection.
2. You will see a new menu option as </t>
    </r>
    <r>
      <rPr>
        <b/>
        <sz val="10"/>
        <rFont val="Arial"/>
        <family val="2"/>
      </rPr>
      <t>Delete</t>
    </r>
    <r>
      <rPr>
        <sz val="10"/>
        <rFont val="Arial"/>
        <family val="2"/>
      </rPr>
      <t xml:space="preserve">. Tap on this </t>
    </r>
    <r>
      <rPr>
        <b/>
        <sz val="10"/>
        <rFont val="Arial"/>
        <family val="2"/>
      </rPr>
      <t>Delete</t>
    </r>
    <r>
      <rPr>
        <sz val="10"/>
        <rFont val="Arial"/>
        <family val="2"/>
      </rPr>
      <t xml:space="preserve"> option 
3. This will delete offline inspection data from the offline device.</t>
    </r>
  </si>
  <si>
    <t>Benin NMRA</t>
  </si>
  <si>
    <t>TYN@usp.org</t>
  </si>
  <si>
    <t>1) Country name should be displayed when you hover on flag. 
2) Rejected country should get a notification of reject. This did not happen with Timothynwogu10 account.</t>
  </si>
  <si>
    <t xml:space="preserve">List shows 0 for all types. </t>
  </si>
  <si>
    <t>4 systems displayed</t>
  </si>
  <si>
    <t>188 elements displayed with Risk Ratings</t>
  </si>
  <si>
    <t>Look up table data did not match CSV file uploaded
Time is 9 hours ahead. Shouldn’t this use the user time zone?</t>
  </si>
  <si>
    <t>Error message: A Database Error Occurred
Error Number: 1062
Duplicate entry 'amajoob2@yahoo.fr' for key 'email'
INSERT INTO `tbls_user` (`email`, `password`, `userName`, `roleId`, `category`, `countryId`, `profilepic`, `phone`, `status`, `wallpaper`, `createdby`, `createddate`) VALUES ('amajoob2@yahoo.fr', '$2y$10$oi0iMlDaQQ0gfmqpaEx/teITK93x5jHjeww6exgklIPUZKMfMygkm', 'nanavi', 708, 'GDP', '23', 'avatar5.png', '', 'Active', 'wp1.jpg', '205', '29-Apr-22 01:38')
Filename: models/LoginModel.php
Line Number: 156</t>
  </si>
  <si>
    <t>Panel member was still added suprisingly despite error message</t>
  </si>
  <si>
    <t>There are two types of contact us form. One for the person who is not yet registerd with the RBI Tool. If this person will send a contact us form, it will go via an email and PQM+ Admin will respond it back via email. Secondly, if user is already registered, he /she has rights to use Technical Query which can be accessed from the left-navigation menu. This query also has the attachments feature (up to 5 attachments). This technical form will go to the PQM+ Admin who can see in the RBI Tool, and both sides history of technical queries will be maintained in the Tool.</t>
  </si>
  <si>
    <t>GDP has total 4 systems. Their Sub-System will be displayed along-with their respective Elements assocoated risk rating.</t>
  </si>
  <si>
    <t>We also need a contact us access once logged in…
2) Contact us request did not display in SA access in the tool. 
3) NEW COMMENT:  developer needs to improve the template to prevent blank screens from being uploaded</t>
  </si>
  <si>
    <t>Alert says "New record saved successfully" but no document was added to the table. Attempted to add a pdf doc 137kb</t>
  </si>
  <si>
    <t>Not tested.  - No GMP credentials available</t>
  </si>
  <si>
    <t>Super Admin not able to see excel doc attached. 
Make file extensions open</t>
  </si>
  <si>
    <t>Displayed</t>
  </si>
  <si>
    <t>pass</t>
  </si>
  <si>
    <t>log in successful for account (Thomas Inspector)</t>
  </si>
  <si>
    <t>A scheduled inspection was not counted in the dashboard tile</t>
  </si>
  <si>
    <t>When changed reduced or corrected, the Dashboard element count did not reflect the updated count</t>
  </si>
  <si>
    <t xml:space="preserve">At 100 GDP Score  System 1 (QMS) is still reported as partial compliance for system with 100% compliance. </t>
  </si>
  <si>
    <t>A Database Error Occurred
Error Number: 1054
Unknown column 'grandGdpPoint' in 'field list'
UPDATE `tbl_gdpinspectionassessmentdetail` SET `isDeleted` = '0', `elementCount` = '57', `elementAssessed` = '57', `grandGdpPoint` = '171', `possibleGdpPoint` = '171', `grandOscPoint` = '399', `totalRiskRating` = '133', `possibleOscPoint` = '513', `gdpScore` = '100', `grandOsc` = '78', `updatedby` = '208', `updateddate` = '09-May-22 20:49' WHERE `id` = '13'
Filename: models/LoginModel.php
Line Number: 168</t>
  </si>
  <si>
    <t>Dr. Souly is the Admin of PQM+. Plz check with him to see the email. He might have received email in his junk / spam folder.</t>
  </si>
  <si>
    <r>
      <t xml:space="preserve">Actually, this user (amajoob2@yahoo.fr) was already created as GDP Admin and was also approved by PQM+ Admin. Here you are trying to create Panel member (Inspector) for the NMRA with same email which is not allowed because of the same emails for 2 different roles.
Hope this is now clarified.
</t>
    </r>
    <r>
      <rPr>
        <b/>
        <sz val="10"/>
        <color rgb="FFFF0000"/>
        <rFont val="Arial"/>
        <family val="2"/>
      </rPr>
      <t>Did you test it again after my discussion with you during our last meeting</t>
    </r>
  </si>
  <si>
    <t>Please test and set status against this test case.</t>
  </si>
  <si>
    <t>1. GDP Agenda is now updated.Plz check.
2. Plz check the submission again.
3. Uploading the Agenda file is fixed. Plz check and verify.</t>
  </si>
  <si>
    <t>1. Against a System Element, GDP Score is selected
2. Overall Score will be automatically calculated
3. Observations are stored
4. After saving the record, re-open the same inspection and verify all the data that was input in previous steps.</t>
  </si>
  <si>
    <t>This test case is meant for the assessment tab only. Means Selecting a System /Sub System and  selecting the appropriate score against respective element and description against the given score. Now if Overall Score is being calculated correctly then this use case should be passed, else this will be considered as fail.
The error message is now removed. Please check and verify.</t>
  </si>
  <si>
    <t>Compliance is calculated based on Grand OSC score. For QMS, Grand OSC score is 78 and this 78 score falls under Partially compliance category. (From 51 to 80)</t>
  </si>
  <si>
    <t>When you change any GDP score value, it's reflected in the Overall score and other calculations as well. Let's discuss it ASAP.</t>
  </si>
  <si>
    <t>The error message is now removed. Please check and verify.</t>
  </si>
  <si>
    <t>Are you able to see the reference library contents? Also Reference Library document link is now attached to the main lookup view as discussed.</t>
  </si>
  <si>
    <r>
      <t xml:space="preserve">Actually facilities are added successfully in the RBI Tool. If you go to the RBI Tool and navigate to Facilities and go to the second last page or last page of the records, you will see those records are there but there were empty rows that were also added in the facilities. Let me clarify this. In the template, by default, I have put formulae and related macros upto 500 rows to make the template size bit less. Now you added about 21 facilities and system imported all the data of 500 rows. You can see the number of pages (shown as 34) on the facilities lookup.
To avoid this, you can copy all the actual facilities (including column header) data and paste it in a new sheet to make it a  CSV that will contain the records that are required. BTW, this is also being practiced in the MedRS Tool.
</t>
    </r>
    <r>
      <rPr>
        <b/>
        <sz val="10"/>
        <color rgb="FFFF0000"/>
        <rFont val="Arial"/>
        <family val="2"/>
      </rPr>
      <t xml:space="preserve">
This was verified during our last meeting that facilities were uploaded accordingly. Please change the status.</t>
    </r>
  </si>
  <si>
    <r>
      <t xml:space="preserve">1. Country name display is now done
2. We will include the rejection email.
One country may have maximum of two admin counts (GMP &amp; GDP). And same email ca;t be repeated to create a new account even of Inspector as well.
</t>
    </r>
    <r>
      <rPr>
        <b/>
        <sz val="10"/>
        <color rgb="FFFF0000"/>
        <rFont val="Arial"/>
        <family val="2"/>
      </rPr>
      <t>Done, please verify.</t>
    </r>
  </si>
  <si>
    <r>
      <t xml:space="preserve">This is because you have not yet scheduled any inspection.
</t>
    </r>
    <r>
      <rPr>
        <b/>
        <sz val="10"/>
        <color rgb="FFFF0000"/>
        <rFont val="Arial"/>
        <family val="2"/>
      </rPr>
      <t>Please check the counts on the Dashboard.</t>
    </r>
  </si>
  <si>
    <r>
      <t xml:space="preserve">Admin can view the </t>
    </r>
    <r>
      <rPr>
        <b/>
        <sz val="10"/>
        <rFont val="Arial"/>
        <family val="2"/>
      </rPr>
      <t>Inspector's Calendar</t>
    </r>
    <r>
      <rPr>
        <sz val="10"/>
        <rFont val="Arial"/>
        <family val="2"/>
      </rPr>
      <t xml:space="preserve"> on a new tab to see his /her engagement for other inspections.
Inspection will be scheduled for the facility and LEAD will be assigned to that scheduled inspection.
Lead Inspector can also see the scheduled inspection on his /her dashboard and lookup table under Inspection Menu.
You can see the status of each inspection that could be in different phases of the inspection lifecycle.
First Stage = </t>
    </r>
    <r>
      <rPr>
        <b/>
        <sz val="10"/>
        <rFont val="Arial"/>
        <family val="2"/>
      </rPr>
      <t>Scheduled</t>
    </r>
    <r>
      <rPr>
        <sz val="10"/>
        <rFont val="Arial"/>
        <family val="2"/>
      </rPr>
      <t xml:space="preserve">
Second Stage = </t>
    </r>
    <r>
      <rPr>
        <b/>
        <sz val="10"/>
        <rFont val="Arial"/>
        <family val="2"/>
      </rPr>
      <t>In Process</t>
    </r>
    <r>
      <rPr>
        <sz val="10"/>
        <rFont val="Arial"/>
        <family val="2"/>
      </rPr>
      <t xml:space="preserve">
Third Stage = </t>
    </r>
    <r>
      <rPr>
        <b/>
        <sz val="10"/>
        <rFont val="Arial"/>
        <family val="2"/>
      </rPr>
      <t>Inspection Completed</t>
    </r>
    <r>
      <rPr>
        <sz val="10"/>
        <rFont val="Arial"/>
        <family val="2"/>
      </rPr>
      <t xml:space="preserve">
Fourth Stage = </t>
    </r>
    <r>
      <rPr>
        <b/>
        <sz val="10"/>
        <rFont val="Arial"/>
        <family val="2"/>
      </rPr>
      <t>Under CAPA</t>
    </r>
    <r>
      <rPr>
        <sz val="10"/>
        <rFont val="Arial"/>
        <family val="2"/>
      </rPr>
      <t xml:space="preserve">
Fifth Stage = </t>
    </r>
    <r>
      <rPr>
        <b/>
        <sz val="10"/>
        <rFont val="Arial"/>
        <family val="2"/>
      </rPr>
      <t>Inspection Approved</t>
    </r>
    <r>
      <rPr>
        <sz val="10"/>
        <rFont val="Arial"/>
        <family val="2"/>
      </rPr>
      <t xml:space="preserve">
Fifth-A Stage = </t>
    </r>
    <r>
      <rPr>
        <b/>
        <sz val="10"/>
        <rFont val="Arial"/>
        <family val="2"/>
      </rPr>
      <t>Inspection Deferred and Closed</t>
    </r>
    <r>
      <rPr>
        <sz val="10"/>
        <rFont val="Arial"/>
        <family val="2"/>
      </rPr>
      <t xml:space="preserve">
</t>
    </r>
  </si>
  <si>
    <t>Stages are now as per our discussion with Tefari on the GMP Module and same is incorporated in GDP. Please check.</t>
  </si>
  <si>
    <t>Please check this test case and set the appropriate status.</t>
  </si>
  <si>
    <t>Please discuss the calculations with Tefari and let's conclude this test case accordingly.</t>
  </si>
  <si>
    <t>Please test this test case and set the appropriate status.</t>
  </si>
  <si>
    <t>No email was received</t>
  </si>
  <si>
    <t>New account could not be created for a repeat country. Had to use a different country name and different email on 5/2022</t>
  </si>
  <si>
    <r>
      <t xml:space="preserve">This was very straight-forward to reset password. Is there something happening to complete this test case? 
</t>
    </r>
    <r>
      <rPr>
        <sz val="10"/>
        <rFont val="Arial"/>
        <family val="2"/>
      </rPr>
      <t>Tim: No email was received on 5/20 test</t>
    </r>
  </si>
  <si>
    <r>
      <rPr>
        <b/>
        <sz val="10"/>
        <color rgb="FFFF0000"/>
        <rFont val="Arial"/>
        <family val="2"/>
      </rPr>
      <t xml:space="preserve">5/20 - New comments below by Tim
</t>
    </r>
    <r>
      <rPr>
        <sz val="10"/>
        <color rgb="FFFF0000"/>
        <rFont val="Arial"/>
        <family val="2"/>
      </rPr>
      <t xml:space="preserve">
1) For GDP module, the Delete option in the tool should say :Delete Facility: not manufacturer.
2) The delete option is not workig - could not delete upload done on Apr 29 (ERROR 404 Page not found)
3) Additional empty pages are still carried over with the new upload as of 5/20/2022
4) The facility look up table should have the option to display all records entered in the excel CSV file. For now this is limited to only 6 columns.</t>
    </r>
  </si>
  <si>
    <t xml:space="preserve">Tim 5/20/22: 
1) We will need to add "Baseline Inspection" to list of inspection options under new inspections tab. The facilities will first get a baseline before being scheduled for routine.
Otherwise, scheduling works fine. </t>
  </si>
  <si>
    <t>Error:
A Database Error Occurred
Error Number: 1146
Table 'pqmplustools_rbi-test.tbl_manufacturer' doesn't exist
SELECT `BaseTbl`.* FROM `tbl_manufacturer` as `BaseTbl` WHERE `BaseTbl`.`isDeleted` = 0 AND `BaseTbl`.`status` = 'Active'
Filename: models/MyModel.php
Line Number: 1016</t>
  </si>
  <si>
    <t xml:space="preserve">Please test this test case and set the appropriate status. </t>
  </si>
  <si>
    <t>Thomas Benin - NMRA inspector</t>
  </si>
  <si>
    <t>kilo-ouatt@hotmail.com</t>
  </si>
  <si>
    <t>Indicated email sent successfully but No email received by admin</t>
  </si>
  <si>
    <t>I did not get the new pw credentials in my email or junk email</t>
  </si>
  <si>
    <t>Delete option not working . Shold be looked into.</t>
  </si>
  <si>
    <r>
      <t xml:space="preserve">1. Using Filter options, select the desired System and /or Sub-System
2. For further filteration on Elements, search the required element, if required
3. Select GDP Rating from 1 to 3 as described in Test description column </t>
    </r>
    <r>
      <rPr>
        <sz val="10"/>
        <color rgb="FFFF0000"/>
        <rFont val="Arial"/>
        <family val="2"/>
      </rPr>
      <t>(Not Assessed and Not applicable were added)</t>
    </r>
    <r>
      <rPr>
        <sz val="10"/>
        <rFont val="Arial"/>
        <family val="2"/>
      </rPr>
      <t xml:space="preserve">
4. In the Observation column, input the rationale of given GDP Rating.
5. Do the same against all elements of various systems
6. To verify all the data is saved and to change the inspection status from Scheduled to In Process, select Proceed from the Status list and click on Submit button.
If Inspection iis scheduled for multiple days, then after saving the inspection, reopen the inspection on the next day for remaining Assessment part of the inspection and do the same steps for the remianing elements..</t>
    </r>
  </si>
  <si>
    <t>Could not proceed beacause no data was entered in mandatory observation - Should this"Observation Field" be mandatory???? Need to confirm with Gabriel… 6/27/22</t>
  </si>
  <si>
    <t xml:space="preserve">1Agenda template says PQM+. With </t>
  </si>
  <si>
    <r>
      <t xml:space="preserve"> The calculation is not working correctly here…it is reporting partially compliant for a facility with a perfect score.
</t>
    </r>
    <r>
      <rPr>
        <sz val="10"/>
        <color theme="8"/>
        <rFont val="Arial"/>
        <family val="2"/>
      </rPr>
      <t>8/16/22
1. Please revise calculator descritption pop-up
2. The facility inspection report should contain the summary of the inspection findings, filled from the tool,  with the observations and cateegorization reported accordingly</t>
    </r>
  </si>
  <si>
    <t xml:space="preserve">Scoring appears to be accurate. </t>
  </si>
  <si>
    <t>A completed inspection for Benin  - Thomas inspector was completed but iy did not show up under the NMRA admin list of completed inspections. 
Need to include Compliance criteria under Compliance tab</t>
  </si>
  <si>
    <t>1.The inspection report template should be available after completion of activities in the assessment report Tab.
2. The facility inspection report should contain the summary of the inspection findings, filled from the tool,  with the observations and cateegorization reported accordingly
3. I do not see a tab for CAPA (Showed up after log out and back in)</t>
  </si>
  <si>
    <t>Add Facility level descriotion and compliance criteria under Compliance tab</t>
  </si>
  <si>
    <t>Capa template was pre-populated accordingly</t>
  </si>
  <si>
    <t xml:space="preserve">8/16/22 (Template info need to be further refined for GDSP Inspections)
#1). Agenda should be country Specific (for Example it should indicate  the Country of Inspector - Benin.) 
# 2). Remove PQM from Template title and use country name (in Bold or color)  instead. #3) the agenda should be able to pull from the tool the systems to be inspected (based on inspector selections in the tool) into (page 2). 
#3)The report template should also pull information based on what is already completed in the tool. </t>
  </si>
  <si>
    <r>
      <t xml:space="preserve">Need to Discuss calculations and Formula with Teferi
Is accronym OSC correct or should it be OCS
</t>
    </r>
    <r>
      <rPr>
        <b/>
        <sz val="10"/>
        <rFont val="Arial"/>
        <family val="2"/>
      </rPr>
      <t>New Calculation in the tool is not working accordingly. Facility and Documentation were entered as 2 and 1 across all elements and this is not reflected in the calculated scores. Please check the formolua in the tool to ensure it is working accordlingly. 6/27/22</t>
    </r>
  </si>
  <si>
    <r>
      <t xml:space="preserve">Tim 5/20/22: 
1) What happens when a GDP element is not applicable to a facility based on its class. Can there be an option for NA, which also eliminates this element from the final GDP Overall Score?
</t>
    </r>
    <r>
      <rPr>
        <sz val="10"/>
        <color theme="8"/>
        <rFont val="Arial"/>
        <family val="2"/>
      </rPr>
      <t xml:space="preserve">8/16/22. 
1)  Please make the info in the "Column visibility" available. Element risk rating is not available and it should be.  </t>
    </r>
    <r>
      <rPr>
        <sz val="10"/>
        <color rgb="FFFF0000"/>
        <rFont val="Arial"/>
        <family val="2"/>
      </rPr>
      <t xml:space="preserve">
</t>
    </r>
  </si>
  <si>
    <t xml:space="preserve">System Dashboard </t>
  </si>
  <si>
    <t>Dashboard pie charts can be improved. What information are we trying to convey?
Please make pop-ups more readable - increase font size</t>
  </si>
  <si>
    <t>Why do we need the additional page 2? Can we  add the recorods from page 2 into table on page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</si>
</sst>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u/>
      <sz val="10"/>
      <color indexed="12"/>
      <name val="Arial"/>
      <family val="2"/>
    </font>
    <font>
      <sz val="10"/>
      <name val="Arial"/>
      <family val="2"/>
    </font>
    <font>
      <b/>
      <sz val="10"/>
      <name val="Arial"/>
      <family val="2"/>
    </font>
    <font>
      <b/>
      <sz val="12"/>
      <name val="Arial"/>
      <family val="2"/>
    </font>
    <font>
      <sz val="10"/>
      <color rgb="FFFF0000"/>
      <name val="Arial"/>
      <family val="2"/>
    </font>
    <font>
      <b/>
      <sz val="10"/>
      <color theme="0"/>
      <name val="Arial"/>
      <family val="2"/>
    </font>
    <font>
      <b/>
      <sz val="10"/>
      <color rgb="FFFF0000"/>
      <name val="Arial"/>
      <family val="2"/>
    </font>
    <font>
      <b/>
      <sz val="14"/>
      <name val="Arial"/>
      <family val="2"/>
    </font>
    <font>
      <b/>
      <sz val="16"/>
      <name val="Arial"/>
      <family val="2"/>
    </font>
    <font>
      <b/>
      <sz val="18"/>
      <name val="Arial"/>
      <family val="2"/>
    </font>
    <font>
      <b/>
      <sz val="28"/>
      <name val="Arial"/>
      <family val="2"/>
    </font>
    <font>
      <sz val="18"/>
      <name val="Arial"/>
      <family val="2"/>
    </font>
    <font>
      <b/>
      <sz val="18"/>
      <color rgb="FFFF0000"/>
      <name val="Arial"/>
      <family val="2"/>
    </font>
    <font>
      <sz val="10"/>
      <color theme="8"/>
      <name val="Arial"/>
      <family val="2"/>
    </font>
  </fonts>
  <fills count="7">
    <fill>
      <patternFill patternType="none"/>
    </fill>
    <fill>
      <patternFill patternType="gray125"/>
    </fill>
    <fill>
      <patternFill patternType="solid">
        <fgColor theme="9" tint="0.79998168889431442"/>
        <bgColor indexed="64"/>
      </patternFill>
    </fill>
    <fill>
      <patternFill patternType="solid">
        <fgColor rgb="FF00B050"/>
        <bgColor indexed="64"/>
      </patternFill>
    </fill>
    <fill>
      <patternFill patternType="solid">
        <fgColor theme="8"/>
        <bgColor indexed="64"/>
      </patternFill>
    </fill>
    <fill>
      <patternFill patternType="solid">
        <fgColor rgb="FFFFC00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09">
    <xf numFmtId="0" fontId="0" fillId="0" borderId="0" xfId="0"/>
    <xf numFmtId="0" fontId="2" fillId="0" borderId="0" xfId="0" applyFont="1"/>
    <xf numFmtId="0" fontId="2" fillId="0" borderId="0" xfId="0" applyFont="1" applyAlignment="1">
      <alignment wrapText="1"/>
    </xf>
    <xf numFmtId="0" fontId="2" fillId="0" borderId="1" xfId="0" applyFont="1" applyBorder="1"/>
    <xf numFmtId="0" fontId="2" fillId="0" borderId="1" xfId="0" applyFont="1" applyBorder="1" applyAlignment="1">
      <alignment wrapText="1"/>
    </xf>
    <xf numFmtId="0" fontId="0" fillId="0" borderId="5" xfId="0" applyBorder="1"/>
    <xf numFmtId="0" fontId="0" fillId="0" borderId="6" xfId="0" applyBorder="1"/>
    <xf numFmtId="0" fontId="0" fillId="0" borderId="8" xfId="0" applyBorder="1"/>
    <xf numFmtId="0" fontId="0" fillId="0" borderId="9" xfId="0" applyBorder="1"/>
    <xf numFmtId="0" fontId="2" fillId="0" borderId="2" xfId="0" applyFont="1" applyBorder="1"/>
    <xf numFmtId="0" fontId="2" fillId="0" borderId="2" xfId="0" applyFont="1" applyBorder="1" applyAlignment="1">
      <alignment wrapText="1"/>
    </xf>
    <xf numFmtId="0" fontId="0" fillId="0" borderId="11" xfId="0" applyBorder="1"/>
    <xf numFmtId="0" fontId="4" fillId="0" borderId="13" xfId="0" applyFont="1" applyBorder="1"/>
    <xf numFmtId="0" fontId="4" fillId="0" borderId="14" xfId="0" applyFont="1" applyBorder="1"/>
    <xf numFmtId="0" fontId="1" fillId="0" borderId="2" xfId="1" applyBorder="1" applyAlignment="1" applyProtection="1">
      <alignment wrapText="1"/>
    </xf>
    <xf numFmtId="0" fontId="0" fillId="0" borderId="1" xfId="0" applyBorder="1" applyAlignment="1">
      <alignment wrapText="1"/>
    </xf>
    <xf numFmtId="0" fontId="0" fillId="0" borderId="8" xfId="0" applyBorder="1" applyAlignment="1">
      <alignment wrapText="1"/>
    </xf>
    <xf numFmtId="0" fontId="0" fillId="0" borderId="0" xfId="0" applyAlignment="1">
      <alignment wrapText="1"/>
    </xf>
    <xf numFmtId="0" fontId="4" fillId="0" borderId="13" xfId="0" applyFont="1" applyBorder="1" applyAlignment="1">
      <alignment wrapText="1"/>
    </xf>
    <xf numFmtId="0" fontId="0" fillId="0" borderId="2" xfId="0" applyBorder="1" applyAlignment="1">
      <alignment wrapText="1"/>
    </xf>
    <xf numFmtId="0" fontId="3" fillId="0" borderId="1" xfId="0" applyFont="1" applyBorder="1" applyAlignment="1">
      <alignment wrapText="1"/>
    </xf>
    <xf numFmtId="0" fontId="4" fillId="0" borderId="13"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wrapText="1"/>
    </xf>
    <xf numFmtId="0" fontId="2" fillId="0" borderId="5" xfId="0" applyFont="1" applyBorder="1"/>
    <xf numFmtId="0" fontId="2" fillId="0" borderId="7" xfId="0" applyFont="1" applyBorder="1"/>
    <xf numFmtId="0" fontId="0" fillId="0" borderId="0" xfId="0" applyBorder="1"/>
    <xf numFmtId="0" fontId="2" fillId="0" borderId="0" xfId="0" applyFont="1" applyBorder="1"/>
    <xf numFmtId="0" fontId="0" fillId="0" borderId="0" xfId="0" applyBorder="1" applyAlignment="1">
      <alignment horizontal="center"/>
    </xf>
    <xf numFmtId="0" fontId="2" fillId="0" borderId="10" xfId="0" applyFont="1" applyBorder="1"/>
    <xf numFmtId="0" fontId="0" fillId="0" borderId="9" xfId="0" applyBorder="1" applyAlignment="1">
      <alignment horizontal="left"/>
    </xf>
    <xf numFmtId="0" fontId="3" fillId="0" borderId="12" xfId="0" applyFont="1" applyBorder="1" applyAlignment="1">
      <alignment horizontal="center"/>
    </xf>
    <xf numFmtId="0" fontId="3" fillId="0" borderId="14"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11"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3" fillId="0" borderId="9" xfId="0" applyFont="1" applyBorder="1" applyAlignment="1">
      <alignment horizontal="center"/>
    </xf>
    <xf numFmtId="0" fontId="3" fillId="0" borderId="18" xfId="0" applyFont="1" applyBorder="1" applyAlignment="1">
      <alignment horizontal="center"/>
    </xf>
    <xf numFmtId="0" fontId="2" fillId="0" borderId="21" xfId="0" applyFont="1" applyFill="1" applyBorder="1"/>
    <xf numFmtId="0" fontId="2" fillId="0" borderId="2" xfId="0" applyFont="1" applyBorder="1" applyAlignment="1">
      <alignment horizontal="center" vertical="center" wrapText="1"/>
    </xf>
    <xf numFmtId="0" fontId="8" fillId="0" borderId="0" xfId="0" applyFont="1"/>
    <xf numFmtId="0" fontId="0" fillId="0" borderId="7" xfId="0" applyBorder="1"/>
    <xf numFmtId="0" fontId="0" fillId="0" borderId="10" xfId="0" applyBorder="1"/>
    <xf numFmtId="0" fontId="3" fillId="0" borderId="13" xfId="0" applyFont="1" applyBorder="1" applyAlignment="1">
      <alignment horizontal="center" wrapText="1"/>
    </xf>
    <xf numFmtId="0" fontId="3" fillId="0" borderId="14" xfId="0" applyFont="1" applyBorder="1" applyAlignment="1">
      <alignment horizontal="center" wrapText="1"/>
    </xf>
    <xf numFmtId="0" fontId="0" fillId="0" borderId="11" xfId="0" applyBorder="1" applyAlignment="1">
      <alignment wrapText="1"/>
    </xf>
    <xf numFmtId="0" fontId="0" fillId="0" borderId="6" xfId="0" applyBorder="1" applyAlignment="1">
      <alignment wrapText="1"/>
    </xf>
    <xf numFmtId="0" fontId="0" fillId="0" borderId="9" xfId="0" applyBorder="1" applyAlignment="1">
      <alignment wrapText="1"/>
    </xf>
    <xf numFmtId="0" fontId="0" fillId="0" borderId="0" xfId="0" applyAlignment="1">
      <alignment horizontal="center"/>
    </xf>
    <xf numFmtId="0" fontId="12" fillId="0" borderId="0" xfId="0" applyFont="1"/>
    <xf numFmtId="0" fontId="12" fillId="0" borderId="0" xfId="0" applyFont="1" applyAlignment="1">
      <alignment horizontal="center"/>
    </xf>
    <xf numFmtId="0" fontId="4" fillId="0" borderId="12" xfId="0" applyFont="1" applyBorder="1" applyProtection="1">
      <protection locked="0"/>
    </xf>
    <xf numFmtId="0" fontId="4" fillId="0" borderId="13" xfId="0" applyFont="1" applyBorder="1" applyProtection="1">
      <protection locked="0"/>
    </xf>
    <xf numFmtId="0" fontId="0" fillId="2" borderId="10" xfId="0" applyFill="1" applyBorder="1" applyProtection="1">
      <protection locked="0"/>
    </xf>
    <xf numFmtId="0" fontId="0" fillId="2" borderId="2" xfId="0" applyFill="1" applyBorder="1" applyProtection="1">
      <protection locked="0"/>
    </xf>
    <xf numFmtId="0" fontId="0" fillId="2" borderId="5" xfId="0" applyFill="1" applyBorder="1" applyProtection="1">
      <protection locked="0"/>
    </xf>
    <xf numFmtId="0" fontId="0" fillId="2" borderId="1"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0" borderId="0" xfId="0" applyProtection="1">
      <protection locked="0"/>
    </xf>
    <xf numFmtId="0" fontId="4" fillId="0" borderId="13" xfId="0" applyFont="1" applyFill="1" applyBorder="1" applyAlignment="1" applyProtection="1">
      <alignment wrapText="1"/>
      <protection locked="0"/>
    </xf>
    <xf numFmtId="0" fontId="4" fillId="0" borderId="13" xfId="0" applyFont="1" applyBorder="1" applyAlignment="1" applyProtection="1">
      <alignment wrapText="1"/>
      <protection locked="0"/>
    </xf>
    <xf numFmtId="0" fontId="0" fillId="2" borderId="2"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8" xfId="0" applyFill="1" applyBorder="1" applyAlignment="1" applyProtection="1">
      <alignment wrapText="1"/>
      <protection locked="0"/>
    </xf>
    <xf numFmtId="0" fontId="0" fillId="0" borderId="0" xfId="0" applyFill="1" applyAlignment="1" applyProtection="1">
      <alignment wrapText="1"/>
      <protection locked="0"/>
    </xf>
    <xf numFmtId="0" fontId="0" fillId="0" borderId="0" xfId="0" applyAlignment="1" applyProtection="1">
      <alignment wrapText="1"/>
      <protection locked="0"/>
    </xf>
    <xf numFmtId="0" fontId="1" fillId="0" borderId="22" xfId="1" applyBorder="1" applyAlignment="1" applyProtection="1"/>
    <xf numFmtId="0" fontId="1" fillId="0" borderId="1" xfId="1" applyBorder="1" applyAlignment="1" applyProtection="1">
      <alignment wrapText="1"/>
    </xf>
    <xf numFmtId="0" fontId="2" fillId="0" borderId="1" xfId="0" applyFont="1" applyFill="1" applyBorder="1"/>
    <xf numFmtId="0" fontId="4" fillId="0" borderId="3" xfId="0" applyFont="1" applyBorder="1" applyProtection="1">
      <protection locked="0"/>
    </xf>
    <xf numFmtId="0" fontId="4" fillId="0" borderId="23" xfId="0" applyFont="1" applyBorder="1" applyProtection="1">
      <protection locked="0"/>
    </xf>
    <xf numFmtId="0" fontId="4" fillId="0" borderId="23" xfId="0" applyFont="1" applyBorder="1" applyAlignment="1">
      <alignment horizontal="center" vertical="center" wrapText="1"/>
    </xf>
    <xf numFmtId="0" fontId="4" fillId="0" borderId="23" xfId="0" applyFont="1" applyBorder="1"/>
    <xf numFmtId="0" fontId="4" fillId="0" borderId="23" xfId="0" applyFont="1" applyBorder="1" applyAlignment="1">
      <alignment wrapText="1"/>
    </xf>
    <xf numFmtId="0" fontId="4" fillId="0" borderId="23" xfId="0" applyFont="1" applyFill="1" applyBorder="1" applyAlignment="1" applyProtection="1">
      <alignment wrapText="1"/>
      <protection locked="0"/>
    </xf>
    <xf numFmtId="0" fontId="4" fillId="0" borderId="23" xfId="0" applyFont="1" applyBorder="1" applyAlignment="1" applyProtection="1">
      <alignment wrapText="1"/>
      <protection locked="0"/>
    </xf>
    <xf numFmtId="0" fontId="4" fillId="0" borderId="4" xfId="0" applyFont="1" applyBorder="1"/>
    <xf numFmtId="0" fontId="2" fillId="2" borderId="1" xfId="0" applyFont="1" applyFill="1" applyBorder="1" applyAlignment="1" applyProtection="1">
      <alignment wrapText="1"/>
      <protection locked="0"/>
    </xf>
    <xf numFmtId="0" fontId="2" fillId="0" borderId="1" xfId="0" applyFont="1" applyFill="1" applyBorder="1" applyAlignment="1" applyProtection="1">
      <alignment wrapText="1"/>
      <protection locked="0"/>
    </xf>
    <xf numFmtId="0" fontId="5" fillId="2" borderId="1" xfId="0" applyFont="1" applyFill="1" applyBorder="1" applyAlignment="1" applyProtection="1">
      <alignment wrapText="1"/>
      <protection locked="0"/>
    </xf>
    <xf numFmtId="0" fontId="7" fillId="0" borderId="1" xfId="0" applyFont="1" applyBorder="1" applyAlignment="1">
      <alignment wrapText="1"/>
    </xf>
    <xf numFmtId="0" fontId="5" fillId="0" borderId="2" xfId="0" applyFont="1" applyBorder="1" applyAlignment="1">
      <alignment wrapText="1"/>
    </xf>
    <xf numFmtId="0" fontId="2" fillId="2" borderId="10" xfId="0" applyFont="1" applyFill="1" applyBorder="1" applyProtection="1">
      <protection locked="0"/>
    </xf>
    <xf numFmtId="14" fontId="0" fillId="2" borderId="2" xfId="0" applyNumberFormat="1" applyFill="1" applyBorder="1" applyProtection="1">
      <protection locked="0"/>
    </xf>
    <xf numFmtId="0" fontId="1" fillId="2" borderId="5" xfId="1" applyFill="1" applyBorder="1" applyAlignment="1" applyProtection="1">
      <protection locked="0"/>
    </xf>
    <xf numFmtId="0" fontId="0" fillId="6" borderId="1" xfId="0" applyFill="1" applyBorder="1" applyAlignment="1" applyProtection="1">
      <alignment wrapText="1"/>
      <protection locked="0"/>
    </xf>
    <xf numFmtId="0" fontId="11" fillId="5" borderId="0" xfId="0" applyFont="1" applyFill="1" applyAlignment="1">
      <alignment horizontal="center"/>
    </xf>
    <xf numFmtId="0" fontId="13" fillId="0" borderId="0" xfId="0" applyFont="1" applyAlignment="1">
      <alignment horizontal="left"/>
    </xf>
    <xf numFmtId="0" fontId="3" fillId="5" borderId="15" xfId="0" applyFont="1" applyFill="1" applyBorder="1" applyAlignment="1">
      <alignment horizontal="center"/>
    </xf>
    <xf numFmtId="0" fontId="3" fillId="5" borderId="0" xfId="0" applyFont="1" applyFill="1" applyBorder="1" applyAlignment="1">
      <alignment horizontal="center"/>
    </xf>
    <xf numFmtId="0" fontId="6" fillId="6" borderId="16" xfId="0" applyFont="1" applyFill="1" applyBorder="1" applyAlignment="1">
      <alignment horizontal="center"/>
    </xf>
    <xf numFmtId="0" fontId="6" fillId="6" borderId="17" xfId="0" applyFont="1" applyFill="1" applyBorder="1" applyAlignment="1">
      <alignment horizontal="center"/>
    </xf>
    <xf numFmtId="0" fontId="2" fillId="0" borderId="19" xfId="0" applyFont="1" applyBorder="1" applyAlignment="1">
      <alignment horizontal="center"/>
    </xf>
    <xf numFmtId="0" fontId="0" fillId="0" borderId="20" xfId="0" applyBorder="1" applyAlignment="1">
      <alignment horizontal="center"/>
    </xf>
    <xf numFmtId="0" fontId="6" fillId="3" borderId="15" xfId="0" applyFont="1" applyFill="1" applyBorder="1" applyAlignment="1">
      <alignment horizontal="center"/>
    </xf>
    <xf numFmtId="0" fontId="6" fillId="3" borderId="0" xfId="0" applyFont="1" applyFill="1" applyBorder="1" applyAlignment="1">
      <alignment horizontal="center"/>
    </xf>
    <xf numFmtId="0" fontId="6" fillId="4" borderId="15" xfId="0" applyFont="1" applyFill="1" applyBorder="1" applyAlignment="1">
      <alignment horizontal="center"/>
    </xf>
    <xf numFmtId="0" fontId="6" fillId="4" borderId="0" xfId="0" applyFont="1" applyFill="1" applyBorder="1" applyAlignment="1">
      <alignment horizontal="center"/>
    </xf>
    <xf numFmtId="0" fontId="14" fillId="2" borderId="1" xfId="0" applyFont="1" applyFill="1" applyBorder="1" applyAlignment="1" applyProtection="1">
      <alignment wrapText="1"/>
      <protection locked="0"/>
    </xf>
    <xf numFmtId="0" fontId="14" fillId="2" borderId="1" xfId="0" applyFont="1" applyFill="1" applyBorder="1" applyAlignment="1" applyProtection="1">
      <alignment vertical="top" wrapText="1"/>
      <protection locked="0"/>
    </xf>
    <xf numFmtId="0" fontId="2" fillId="2" borderId="1" xfId="0" applyFont="1" applyFill="1" applyBorder="1" applyAlignment="1" applyProtection="1">
      <alignment vertical="top" wrapText="1"/>
      <protection locked="0"/>
    </xf>
    <xf numFmtId="0" fontId="3" fillId="2" borderId="1" xfId="0" applyFont="1" applyFill="1" applyBorder="1" applyAlignment="1" applyProtection="1">
      <alignment wrapText="1"/>
      <protection locked="0"/>
    </xf>
    <xf numFmtId="0" fontId="14"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TYN@usp.org" TargetMode="External"/><Relationship Id="rId1" Type="http://schemas.openxmlformats.org/officeDocument/2006/relationships/hyperlink" Target="mailto:GKK@usp.org"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bi-test.pqmplustools.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ilo-ouatt@hotmail.com" TargetMode="External"/><Relationship Id="rId1" Type="http://schemas.openxmlformats.org/officeDocument/2006/relationships/hyperlink" Target="https://www.rbi-test.pqmplustool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heetViews>
  <sheetFormatPr defaultColWidth="10.81640625" defaultRowHeight="12.5" x14ac:dyDescent="0.25"/>
  <cols>
    <col min="1" max="1" width="18.6328125" customWidth="1"/>
    <col min="2" max="2" width="26.6328125" customWidth="1"/>
  </cols>
  <sheetData>
    <row r="1" spans="1:2" x14ac:dyDescent="0.25">
      <c r="A1" s="1" t="s">
        <v>16</v>
      </c>
      <c r="B1" s="1" t="s">
        <v>13</v>
      </c>
    </row>
    <row r="2" spans="1:2" x14ac:dyDescent="0.25">
      <c r="A2" s="1" t="s">
        <v>2</v>
      </c>
      <c r="B2" s="1" t="s">
        <v>105</v>
      </c>
    </row>
    <row r="3" spans="1:2" x14ac:dyDescent="0.25">
      <c r="A3" s="1" t="s">
        <v>17</v>
      </c>
      <c r="B3" s="1" t="s">
        <v>21</v>
      </c>
    </row>
    <row r="4" spans="1:2" x14ac:dyDescent="0.25">
      <c r="A4" s="1" t="s">
        <v>18</v>
      </c>
      <c r="B4" s="1" t="s">
        <v>22</v>
      </c>
    </row>
    <row r="5" spans="1:2" x14ac:dyDescent="0.25">
      <c r="A5" s="1" t="s">
        <v>19</v>
      </c>
      <c r="B5" s="1" t="s">
        <v>19</v>
      </c>
    </row>
    <row r="6" spans="1:2" x14ac:dyDescent="0.25">
      <c r="A6" s="1" t="s">
        <v>20</v>
      </c>
    </row>
  </sheetData>
  <sheetProtection algorithmName="SHA-512" hashValue="Som11wnNeXKYjmGzK4ILGbzf0Sf+DUfrYmvTTcVdpURHhhPrdjCq+sdIIB53ouId+BVErEqGcmM7WcCxgANe4w==" saltValue="WTMCjfN1C1P2mRt8Dwrul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17D9D-3755-594B-A1F9-508B5B33ACD2}">
  <dimension ref="B2:C75"/>
  <sheetViews>
    <sheetView showGridLines="0" workbookViewId="0">
      <selection activeCell="B2" sqref="B2:C2"/>
    </sheetView>
  </sheetViews>
  <sheetFormatPr defaultColWidth="10.81640625" defaultRowHeight="12.5" x14ac:dyDescent="0.25"/>
  <cols>
    <col min="3" max="3" width="108.1796875" bestFit="1" customWidth="1"/>
  </cols>
  <sheetData>
    <row r="2" spans="2:3" ht="35" x14ac:dyDescent="0.7">
      <c r="B2" s="92" t="s">
        <v>301</v>
      </c>
      <c r="C2" s="92"/>
    </row>
    <row r="4" spans="2:3" ht="23" x14ac:dyDescent="0.5">
      <c r="B4" s="93" t="s">
        <v>307</v>
      </c>
      <c r="C4" s="93"/>
    </row>
    <row r="5" spans="2:3" ht="22.5" x14ac:dyDescent="0.45">
      <c r="B5" s="54"/>
      <c r="C5" s="54"/>
    </row>
    <row r="6" spans="2:3" ht="22.5" x14ac:dyDescent="0.45">
      <c r="B6" s="55">
        <v>1</v>
      </c>
      <c r="C6" s="54" t="s">
        <v>297</v>
      </c>
    </row>
    <row r="7" spans="2:3" ht="22.5" x14ac:dyDescent="0.45">
      <c r="B7" s="55">
        <v>2</v>
      </c>
      <c r="C7" s="54" t="s">
        <v>298</v>
      </c>
    </row>
    <row r="8" spans="2:3" ht="23" x14ac:dyDescent="0.5">
      <c r="B8" s="55">
        <v>3</v>
      </c>
      <c r="C8" s="54" t="s">
        <v>302</v>
      </c>
    </row>
    <row r="9" spans="2:3" ht="23" x14ac:dyDescent="0.5">
      <c r="B9" s="55">
        <v>4</v>
      </c>
      <c r="C9" s="54" t="s">
        <v>303</v>
      </c>
    </row>
    <row r="10" spans="2:3" ht="23" x14ac:dyDescent="0.5">
      <c r="B10" s="55">
        <v>5</v>
      </c>
      <c r="C10" s="54" t="s">
        <v>304</v>
      </c>
    </row>
    <row r="11" spans="2:3" ht="23" x14ac:dyDescent="0.5">
      <c r="B11" s="55">
        <v>6</v>
      </c>
      <c r="C11" s="54" t="s">
        <v>305</v>
      </c>
    </row>
    <row r="12" spans="2:3" ht="23" x14ac:dyDescent="0.5">
      <c r="B12" s="55">
        <v>7</v>
      </c>
      <c r="C12" s="54" t="s">
        <v>306</v>
      </c>
    </row>
    <row r="13" spans="2:3" ht="22.5" x14ac:dyDescent="0.45">
      <c r="B13" s="55">
        <v>8</v>
      </c>
      <c r="C13" s="54" t="s">
        <v>299</v>
      </c>
    </row>
    <row r="14" spans="2:3" ht="22.5" x14ac:dyDescent="0.45">
      <c r="B14" s="55">
        <v>9</v>
      </c>
      <c r="C14" s="54" t="s">
        <v>300</v>
      </c>
    </row>
    <row r="15" spans="2:3" ht="22.5" x14ac:dyDescent="0.45">
      <c r="B15" s="55">
        <v>10</v>
      </c>
      <c r="C15" s="54" t="s">
        <v>308</v>
      </c>
    </row>
    <row r="16" spans="2:3" ht="23" x14ac:dyDescent="0.5">
      <c r="B16" s="55">
        <v>11</v>
      </c>
      <c r="C16" s="54" t="s">
        <v>309</v>
      </c>
    </row>
    <row r="17" spans="2:3" ht="23" x14ac:dyDescent="0.5">
      <c r="B17" s="55">
        <v>12</v>
      </c>
      <c r="C17" s="54" t="s">
        <v>310</v>
      </c>
    </row>
    <row r="18" spans="2:3" x14ac:dyDescent="0.25">
      <c r="B18" s="53"/>
    </row>
    <row r="19" spans="2:3" x14ac:dyDescent="0.25">
      <c r="B19" s="53"/>
    </row>
    <row r="20" spans="2:3" x14ac:dyDescent="0.25">
      <c r="B20" s="53"/>
    </row>
    <row r="21" spans="2:3" x14ac:dyDescent="0.25">
      <c r="B21" s="53"/>
    </row>
    <row r="22" spans="2:3" x14ac:dyDescent="0.25">
      <c r="B22" s="53"/>
    </row>
    <row r="23" spans="2:3" x14ac:dyDescent="0.25">
      <c r="B23" s="53"/>
    </row>
    <row r="24" spans="2:3" x14ac:dyDescent="0.25">
      <c r="B24" s="53"/>
    </row>
    <row r="25" spans="2:3" x14ac:dyDescent="0.25">
      <c r="B25" s="53"/>
    </row>
    <row r="26" spans="2:3" x14ac:dyDescent="0.25">
      <c r="B26" s="53"/>
    </row>
    <row r="27" spans="2:3" x14ac:dyDescent="0.25">
      <c r="B27" s="53"/>
    </row>
    <row r="28" spans="2:3" x14ac:dyDescent="0.25">
      <c r="B28" s="53"/>
    </row>
    <row r="29" spans="2:3" x14ac:dyDescent="0.25">
      <c r="B29" s="53"/>
    </row>
    <row r="30" spans="2:3" x14ac:dyDescent="0.25">
      <c r="B30" s="53"/>
    </row>
    <row r="31" spans="2:3" x14ac:dyDescent="0.25">
      <c r="B31" s="53"/>
    </row>
    <row r="32" spans="2:3" x14ac:dyDescent="0.25">
      <c r="B32" s="53"/>
    </row>
    <row r="33" spans="2:2" x14ac:dyDescent="0.25">
      <c r="B33" s="53"/>
    </row>
    <row r="34" spans="2:2" x14ac:dyDescent="0.25">
      <c r="B34" s="53"/>
    </row>
    <row r="35" spans="2:2" x14ac:dyDescent="0.25">
      <c r="B35" s="53"/>
    </row>
    <row r="36" spans="2:2" x14ac:dyDescent="0.25">
      <c r="B36" s="53"/>
    </row>
    <row r="37" spans="2:2" x14ac:dyDescent="0.25">
      <c r="B37" s="53"/>
    </row>
    <row r="38" spans="2:2" x14ac:dyDescent="0.25">
      <c r="B38" s="53"/>
    </row>
    <row r="39" spans="2:2" x14ac:dyDescent="0.25">
      <c r="B39" s="53"/>
    </row>
    <row r="40" spans="2:2" x14ac:dyDescent="0.25">
      <c r="B40" s="53"/>
    </row>
    <row r="41" spans="2:2" x14ac:dyDescent="0.25">
      <c r="B41" s="53"/>
    </row>
    <row r="42" spans="2:2" x14ac:dyDescent="0.25">
      <c r="B42" s="53"/>
    </row>
    <row r="43" spans="2:2" x14ac:dyDescent="0.25">
      <c r="B43" s="53"/>
    </row>
    <row r="44" spans="2:2" x14ac:dyDescent="0.25">
      <c r="B44" s="53"/>
    </row>
    <row r="45" spans="2:2" x14ac:dyDescent="0.25">
      <c r="B45" s="53"/>
    </row>
    <row r="46" spans="2:2" x14ac:dyDescent="0.25">
      <c r="B46" s="53"/>
    </row>
    <row r="47" spans="2:2" x14ac:dyDescent="0.25">
      <c r="B47" s="53"/>
    </row>
    <row r="48" spans="2:2" x14ac:dyDescent="0.25">
      <c r="B48" s="53"/>
    </row>
    <row r="49" spans="2:2" x14ac:dyDescent="0.25">
      <c r="B49" s="53"/>
    </row>
    <row r="50" spans="2:2" x14ac:dyDescent="0.25">
      <c r="B50" s="53"/>
    </row>
    <row r="51" spans="2:2" x14ac:dyDescent="0.25">
      <c r="B51" s="53"/>
    </row>
    <row r="52" spans="2:2" x14ac:dyDescent="0.25">
      <c r="B52" s="53"/>
    </row>
    <row r="53" spans="2:2" x14ac:dyDescent="0.25">
      <c r="B53" s="53"/>
    </row>
    <row r="54" spans="2:2" x14ac:dyDescent="0.25">
      <c r="B54" s="53"/>
    </row>
    <row r="55" spans="2:2" x14ac:dyDescent="0.25">
      <c r="B55" s="53"/>
    </row>
    <row r="56" spans="2:2" x14ac:dyDescent="0.25">
      <c r="B56" s="53"/>
    </row>
    <row r="57" spans="2:2" x14ac:dyDescent="0.25">
      <c r="B57" s="53"/>
    </row>
    <row r="58" spans="2:2" x14ac:dyDescent="0.25">
      <c r="B58" s="53"/>
    </row>
    <row r="59" spans="2:2" x14ac:dyDescent="0.25">
      <c r="B59" s="53"/>
    </row>
    <row r="60" spans="2:2" x14ac:dyDescent="0.25">
      <c r="B60" s="53"/>
    </row>
    <row r="61" spans="2:2" x14ac:dyDescent="0.25">
      <c r="B61" s="53"/>
    </row>
    <row r="62" spans="2:2" x14ac:dyDescent="0.25">
      <c r="B62" s="53"/>
    </row>
    <row r="63" spans="2:2" x14ac:dyDescent="0.25">
      <c r="B63" s="53"/>
    </row>
    <row r="64" spans="2:2" x14ac:dyDescent="0.25">
      <c r="B64" s="53"/>
    </row>
    <row r="65" spans="2:2" x14ac:dyDescent="0.25">
      <c r="B65" s="53"/>
    </row>
    <row r="66" spans="2:2" x14ac:dyDescent="0.25">
      <c r="B66" s="53"/>
    </row>
    <row r="67" spans="2:2" x14ac:dyDescent="0.25">
      <c r="B67" s="53"/>
    </row>
    <row r="68" spans="2:2" x14ac:dyDescent="0.25">
      <c r="B68" s="53"/>
    </row>
    <row r="69" spans="2:2" x14ac:dyDescent="0.25">
      <c r="B69" s="53"/>
    </row>
    <row r="70" spans="2:2" x14ac:dyDescent="0.25">
      <c r="B70" s="53"/>
    </row>
    <row r="71" spans="2:2" x14ac:dyDescent="0.25">
      <c r="B71" s="53"/>
    </row>
    <row r="72" spans="2:2" x14ac:dyDescent="0.25">
      <c r="B72" s="53"/>
    </row>
    <row r="73" spans="2:2" x14ac:dyDescent="0.25">
      <c r="B73" s="53"/>
    </row>
    <row r="74" spans="2:2" x14ac:dyDescent="0.25">
      <c r="B74" s="53"/>
    </row>
    <row r="75" spans="2:2" x14ac:dyDescent="0.25">
      <c r="B75" s="53"/>
    </row>
  </sheetData>
  <sheetProtection algorithmName="SHA-512" hashValue="lh8lE9+8Bvji7/KSEnc6MgZDYnMod2p+++GHbX1Ekf130KOLt13bAblfMyyz9wB8FIpacN/9SUxToffPBtS0Cg==" saltValue="sD9ApNR5GVxWdyv6uMQv2w==" spinCount="100000" sheet="1" objects="1" scenarios="1"/>
  <mergeCells count="2">
    <mergeCell ref="B2:C2"/>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1"/>
  <sheetViews>
    <sheetView showGridLines="0" workbookViewId="0">
      <selection activeCell="C5" sqref="C5"/>
    </sheetView>
  </sheetViews>
  <sheetFormatPr defaultColWidth="10.81640625" defaultRowHeight="12.5" x14ac:dyDescent="0.25"/>
  <cols>
    <col min="2" max="2" width="19.36328125" customWidth="1"/>
    <col min="3" max="3" width="13.36328125" bestFit="1" customWidth="1"/>
    <col min="5" max="5" width="21.81640625" customWidth="1"/>
    <col min="6" max="6" width="15.36328125" customWidth="1"/>
    <col min="10" max="10" width="17.36328125" customWidth="1"/>
    <col min="11" max="11" width="30.453125" customWidth="1"/>
    <col min="14" max="14" width="16.453125" customWidth="1"/>
    <col min="15" max="15" width="28.36328125" bestFit="1" customWidth="1"/>
  </cols>
  <sheetData>
    <row r="1" spans="2:11" ht="13.5" thickBot="1" x14ac:dyDescent="0.35">
      <c r="B1" s="100" t="s">
        <v>217</v>
      </c>
      <c r="C1" s="100"/>
      <c r="E1" s="101" t="s">
        <v>218</v>
      </c>
      <c r="F1" s="101"/>
    </row>
    <row r="2" spans="2:11" ht="13.5" thickBot="1" x14ac:dyDescent="0.35">
      <c r="B2" s="34" t="s">
        <v>103</v>
      </c>
      <c r="C2" s="35" t="s">
        <v>104</v>
      </c>
      <c r="E2" s="36" t="s">
        <v>103</v>
      </c>
      <c r="F2" s="37" t="s">
        <v>104</v>
      </c>
    </row>
    <row r="3" spans="2:11" ht="18" x14ac:dyDescent="0.4">
      <c r="B3" s="32" t="s">
        <v>3</v>
      </c>
      <c r="C3" s="38">
        <f>COUNT('GDP Admin'!C2:C30)</f>
        <v>29</v>
      </c>
      <c r="E3" s="27" t="s">
        <v>105</v>
      </c>
      <c r="F3" s="38">
        <f>COUNTIF('GDP Admin'!N2:N30,"Bug Fixed")</f>
        <v>1</v>
      </c>
      <c r="I3" s="45"/>
    </row>
    <row r="4" spans="2:11" ht="13" x14ac:dyDescent="0.3">
      <c r="B4" s="5"/>
      <c r="C4" s="39"/>
      <c r="E4" s="5"/>
      <c r="F4" s="39"/>
    </row>
    <row r="5" spans="2:11" ht="13" x14ac:dyDescent="0.3">
      <c r="B5" s="27" t="s">
        <v>4</v>
      </c>
      <c r="C5" s="39">
        <f>COUNTIF('GDP Admin'!K2:K30,"Pass")</f>
        <v>19</v>
      </c>
      <c r="E5" s="27" t="s">
        <v>21</v>
      </c>
      <c r="F5" s="38">
        <f>COUNTIF('GDP Admin'!N2:N30,"Under Bug-Fixing Process")</f>
        <v>0</v>
      </c>
    </row>
    <row r="6" spans="2:11" ht="13" x14ac:dyDescent="0.3">
      <c r="B6" s="5"/>
      <c r="C6" s="39"/>
      <c r="E6" s="5"/>
      <c r="F6" s="39"/>
    </row>
    <row r="7" spans="2:11" ht="13" x14ac:dyDescent="0.3">
      <c r="B7" s="27" t="s">
        <v>5</v>
      </c>
      <c r="C7" s="39">
        <f>COUNTIF('GDP Admin'!K2:K30,"Fail")</f>
        <v>1</v>
      </c>
      <c r="E7" s="27" t="s">
        <v>22</v>
      </c>
      <c r="F7" s="38">
        <f>COUNTIF('GDP Admin'!N2:N30,"Functionality Clarified")</f>
        <v>6</v>
      </c>
    </row>
    <row r="8" spans="2:11" ht="13" x14ac:dyDescent="0.3">
      <c r="B8" s="5"/>
      <c r="C8" s="39"/>
      <c r="E8" s="5"/>
      <c r="F8" s="39"/>
    </row>
    <row r="9" spans="2:11" ht="13.5" thickBot="1" x14ac:dyDescent="0.35">
      <c r="B9" s="27" t="s">
        <v>99</v>
      </c>
      <c r="C9" s="39">
        <f>COUNTIF('GDP Admin'!K2:K30,"Under Testing")</f>
        <v>4</v>
      </c>
      <c r="E9" s="28" t="s">
        <v>19</v>
      </c>
      <c r="F9" s="42">
        <f>COUNTIF('GDP Admin'!N2:N30,"Deferred")</f>
        <v>0</v>
      </c>
    </row>
    <row r="10" spans="2:11" ht="13" x14ac:dyDescent="0.3">
      <c r="B10" s="5"/>
      <c r="C10" s="40"/>
      <c r="E10" s="29"/>
      <c r="F10" s="29"/>
      <c r="G10" s="29"/>
    </row>
    <row r="11" spans="2:11" ht="13" x14ac:dyDescent="0.3">
      <c r="B11" s="27" t="s">
        <v>100</v>
      </c>
      <c r="C11" s="39">
        <f>COUNTIF('GDP Admin'!K2:K30,"Deferred")</f>
        <v>0</v>
      </c>
      <c r="E11" s="30"/>
      <c r="F11" s="31"/>
      <c r="G11" s="29"/>
    </row>
    <row r="12" spans="2:11" ht="13" x14ac:dyDescent="0.3">
      <c r="B12" s="5"/>
      <c r="C12" s="40"/>
      <c r="E12" s="29"/>
      <c r="F12" s="29"/>
      <c r="G12" s="29"/>
    </row>
    <row r="13" spans="2:11" ht="13.5" thickBot="1" x14ac:dyDescent="0.35">
      <c r="B13" s="28" t="s">
        <v>101</v>
      </c>
      <c r="C13" s="41">
        <f>COUNTIF('GDP Admin'!K2:K30,"On-Hold")</f>
        <v>0</v>
      </c>
      <c r="E13" s="30"/>
      <c r="F13" s="31"/>
      <c r="G13" s="29"/>
    </row>
    <row r="14" spans="2:11" ht="13" thickBot="1" x14ac:dyDescent="0.3"/>
    <row r="15" spans="2:11" ht="13.5" thickBot="1" x14ac:dyDescent="0.35">
      <c r="B15" s="102" t="s">
        <v>219</v>
      </c>
      <c r="C15" s="102"/>
      <c r="E15" s="103" t="s">
        <v>220</v>
      </c>
      <c r="F15" s="103"/>
      <c r="J15" s="96" t="s">
        <v>316</v>
      </c>
      <c r="K15" s="97"/>
    </row>
    <row r="16" spans="2:11" ht="13.5" thickBot="1" x14ac:dyDescent="0.35">
      <c r="B16" s="34" t="s">
        <v>103</v>
      </c>
      <c r="C16" s="35" t="s">
        <v>104</v>
      </c>
      <c r="E16" s="36" t="s">
        <v>103</v>
      </c>
      <c r="F16" s="37" t="s">
        <v>104</v>
      </c>
      <c r="J16" s="98" t="s">
        <v>313</v>
      </c>
      <c r="K16" s="99"/>
    </row>
    <row r="17" spans="2:11" ht="13" x14ac:dyDescent="0.3">
      <c r="B17" s="32" t="s">
        <v>3</v>
      </c>
      <c r="C17" s="38">
        <f>COUNT('GDP Inspector'!C2:C28)</f>
        <v>27</v>
      </c>
      <c r="E17" s="27" t="s">
        <v>105</v>
      </c>
      <c r="F17" s="38">
        <f>COUNTIF('GDP Inspector'!N2:N28,"Bug Fixed")</f>
        <v>4</v>
      </c>
      <c r="J17" s="27" t="s">
        <v>315</v>
      </c>
      <c r="K17" s="72" t="s">
        <v>314</v>
      </c>
    </row>
    <row r="18" spans="2:11" ht="13" x14ac:dyDescent="0.3">
      <c r="B18" s="5"/>
      <c r="C18" s="39"/>
      <c r="E18" s="5"/>
      <c r="F18" s="39"/>
      <c r="J18" s="5"/>
      <c r="K18" s="6"/>
    </row>
    <row r="19" spans="2:11" ht="13.5" thickBot="1" x14ac:dyDescent="0.35">
      <c r="B19" s="27" t="s">
        <v>4</v>
      </c>
      <c r="C19" s="39">
        <f>COUNTIF('GDP Inspector'!K2:K28,"Pass")</f>
        <v>14</v>
      </c>
      <c r="E19" s="27" t="s">
        <v>21</v>
      </c>
      <c r="F19" s="38">
        <f>COUNTIF('GDP Inspector'!N2:N28,"Under Bug-Fixing Process")</f>
        <v>0</v>
      </c>
      <c r="J19" s="28" t="s">
        <v>102</v>
      </c>
      <c r="K19" s="33">
        <v>12345</v>
      </c>
    </row>
    <row r="20" spans="2:11" ht="13" x14ac:dyDescent="0.3">
      <c r="B20" s="5"/>
      <c r="C20" s="39"/>
      <c r="E20" s="5"/>
      <c r="F20" s="39"/>
    </row>
    <row r="21" spans="2:11" ht="13" x14ac:dyDescent="0.3">
      <c r="B21" s="27" t="s">
        <v>5</v>
      </c>
      <c r="C21" s="39">
        <f>COUNTIF('GDP Inspector'!K2:K28,"Fail")</f>
        <v>1</v>
      </c>
      <c r="E21" s="27" t="s">
        <v>22</v>
      </c>
      <c r="F21" s="38">
        <f>COUNTIF('GDP Inspector'!N2:N28,"Functionality Clarified")</f>
        <v>3</v>
      </c>
    </row>
    <row r="22" spans="2:11" ht="13.5" thickBot="1" x14ac:dyDescent="0.35">
      <c r="B22" s="5"/>
      <c r="C22" s="39"/>
      <c r="E22" s="5"/>
      <c r="F22" s="39"/>
    </row>
    <row r="23" spans="2:11" ht="13.5" thickBot="1" x14ac:dyDescent="0.35">
      <c r="B23" s="27" t="s">
        <v>99</v>
      </c>
      <c r="C23" s="39">
        <f>COUNTIF('GDP Inspector'!K2:K28,"Under Testing")</f>
        <v>4</v>
      </c>
      <c r="E23" s="28" t="s">
        <v>19</v>
      </c>
      <c r="F23" s="42">
        <f>COUNTIF('GDP Inspector'!N2:N28,"Deferred")</f>
        <v>0</v>
      </c>
      <c r="J23" s="96" t="s">
        <v>316</v>
      </c>
      <c r="K23" s="97"/>
    </row>
    <row r="24" spans="2:11" ht="13" x14ac:dyDescent="0.3">
      <c r="B24" s="5"/>
      <c r="C24" s="40"/>
      <c r="E24" s="29"/>
      <c r="F24" s="29"/>
      <c r="J24" s="98" t="s">
        <v>359</v>
      </c>
      <c r="K24" s="99"/>
    </row>
    <row r="25" spans="2:11" ht="13" x14ac:dyDescent="0.3">
      <c r="B25" s="27" t="s">
        <v>100</v>
      </c>
      <c r="C25" s="39">
        <f>COUNTIF('GDP Inspector'!K2:K28,"Deferred")</f>
        <v>0</v>
      </c>
      <c r="E25" s="30"/>
      <c r="F25" s="31"/>
      <c r="J25" s="27" t="s">
        <v>315</v>
      </c>
      <c r="K25" s="72" t="s">
        <v>360</v>
      </c>
    </row>
    <row r="26" spans="2:11" ht="13" x14ac:dyDescent="0.3">
      <c r="B26" s="5"/>
      <c r="C26" s="40"/>
      <c r="E26" s="29"/>
      <c r="F26" s="29"/>
      <c r="J26" s="5"/>
      <c r="K26" s="6"/>
    </row>
    <row r="27" spans="2:11" ht="13.5" thickBot="1" x14ac:dyDescent="0.35">
      <c r="B27" s="28" t="s">
        <v>101</v>
      </c>
      <c r="C27" s="41">
        <f>COUNTIF('GDP Inspector'!K2:K28,"On-Hold")</f>
        <v>0</v>
      </c>
      <c r="E27" s="30"/>
      <c r="F27" s="31"/>
      <c r="J27" s="28" t="s">
        <v>102</v>
      </c>
      <c r="K27" s="33">
        <v>12345</v>
      </c>
    </row>
    <row r="29" spans="2:11" ht="13.5" thickBot="1" x14ac:dyDescent="0.35">
      <c r="B29" s="94" t="s">
        <v>221</v>
      </c>
      <c r="C29" s="94"/>
      <c r="E29" s="95" t="s">
        <v>222</v>
      </c>
      <c r="F29" s="95"/>
    </row>
    <row r="30" spans="2:11" ht="13.5" thickBot="1" x14ac:dyDescent="0.35">
      <c r="B30" s="34" t="s">
        <v>103</v>
      </c>
      <c r="C30" s="35" t="s">
        <v>104</v>
      </c>
      <c r="E30" s="36" t="s">
        <v>103</v>
      </c>
      <c r="F30" s="37" t="s">
        <v>104</v>
      </c>
    </row>
    <row r="31" spans="2:11" ht="13" x14ac:dyDescent="0.3">
      <c r="B31" s="32" t="s">
        <v>3</v>
      </c>
      <c r="C31" s="38">
        <f>COUNT('GDP Inspector - Mobile App'!C2:C17)</f>
        <v>16</v>
      </c>
      <c r="E31" s="27" t="s">
        <v>105</v>
      </c>
      <c r="F31" s="38">
        <f>COUNTIF('GDP Inspector - Mobile App'!N2:N17,"Bug Fixed")</f>
        <v>0</v>
      </c>
    </row>
    <row r="32" spans="2:11" ht="13" x14ac:dyDescent="0.3">
      <c r="B32" s="5"/>
      <c r="C32" s="39"/>
      <c r="E32" s="5"/>
      <c r="F32" s="39"/>
    </row>
    <row r="33" spans="2:6" ht="13" x14ac:dyDescent="0.3">
      <c r="B33" s="27" t="s">
        <v>4</v>
      </c>
      <c r="C33" s="39">
        <f>COUNTIF('GDP Inspector - Mobile App'!K2:K17,"Pass")</f>
        <v>0</v>
      </c>
      <c r="E33" s="27" t="s">
        <v>21</v>
      </c>
      <c r="F33" s="38">
        <f>COUNTIF('GDP Inspector - Mobile App'!N2:N17,"Under Bug-Fixing Process")</f>
        <v>0</v>
      </c>
    </row>
    <row r="34" spans="2:6" ht="13" x14ac:dyDescent="0.3">
      <c r="B34" s="5"/>
      <c r="C34" s="39"/>
      <c r="E34" s="5"/>
      <c r="F34" s="39"/>
    </row>
    <row r="35" spans="2:6" ht="13" x14ac:dyDescent="0.3">
      <c r="B35" s="27" t="s">
        <v>5</v>
      </c>
      <c r="C35" s="39">
        <f>COUNTIF('GDP Inspector - Mobile App'!K2:K17,"Fail")</f>
        <v>0</v>
      </c>
      <c r="E35" s="27" t="s">
        <v>22</v>
      </c>
      <c r="F35" s="38">
        <f>COUNTIF('GDP Inspector - Mobile App'!N2:N17,"Functionality Clarified")</f>
        <v>0</v>
      </c>
    </row>
    <row r="36" spans="2:6" ht="13" x14ac:dyDescent="0.3">
      <c r="B36" s="5"/>
      <c r="C36" s="39"/>
      <c r="E36" s="5"/>
      <c r="F36" s="39"/>
    </row>
    <row r="37" spans="2:6" ht="13.5" thickBot="1" x14ac:dyDescent="0.35">
      <c r="B37" s="27" t="s">
        <v>99</v>
      </c>
      <c r="C37" s="39">
        <f>COUNTIF('GDP Inspector - Mobile App'!K2:K17,"Under Testing")</f>
        <v>0</v>
      </c>
      <c r="E37" s="28" t="s">
        <v>19</v>
      </c>
      <c r="F37" s="42">
        <f>COUNTIF('GDP Inspector - Mobile App'!N2:N17,"Deferred")</f>
        <v>0</v>
      </c>
    </row>
    <row r="38" spans="2:6" ht="13" x14ac:dyDescent="0.3">
      <c r="B38" s="5"/>
      <c r="C38" s="40"/>
    </row>
    <row r="39" spans="2:6" ht="13" x14ac:dyDescent="0.3">
      <c r="B39" s="27" t="s">
        <v>100</v>
      </c>
      <c r="C39" s="39">
        <f>COUNTIF('GDP Inspector - Mobile App'!K2:K17,"Deferred")</f>
        <v>0</v>
      </c>
    </row>
    <row r="40" spans="2:6" ht="13" x14ac:dyDescent="0.3">
      <c r="B40" s="5"/>
      <c r="C40" s="40"/>
    </row>
    <row r="41" spans="2:6" ht="13.5" thickBot="1" x14ac:dyDescent="0.35">
      <c r="B41" s="28" t="s">
        <v>101</v>
      </c>
      <c r="C41" s="41">
        <f>COUNTIF('GDP Inspector - Mobile App'!K2:K17,"On-Hold")</f>
        <v>0</v>
      </c>
    </row>
  </sheetData>
  <sheetProtection algorithmName="SHA-512" hashValue="MIY5rIhUeexvp9JKK+tjXwGmBDlkHgjnlgA2AcGxtcai0tneLWPIB2mNcC51eJo+X38jNx1HvGKHw5oN8HaQjA==" saltValue="z1g4G6MXMQBZdgcXQvtLgg==" spinCount="100000" sheet="1" objects="1" scenarios="1"/>
  <mergeCells count="10">
    <mergeCell ref="B29:C29"/>
    <mergeCell ref="E29:F29"/>
    <mergeCell ref="J15:K15"/>
    <mergeCell ref="J16:K16"/>
    <mergeCell ref="B1:C1"/>
    <mergeCell ref="E1:F1"/>
    <mergeCell ref="B15:C15"/>
    <mergeCell ref="E15:F15"/>
    <mergeCell ref="J23:K23"/>
    <mergeCell ref="J24:K24"/>
  </mergeCells>
  <hyperlinks>
    <hyperlink ref="K17" r:id="rId1" display="mailto:GKK@usp.org" xr:uid="{8E1467ED-69F2-BE44-940B-D7F83761D201}"/>
    <hyperlink ref="K25" r:id="rId2" xr:uid="{0C8C0E11-DE49-3F4B-8676-73D01BC496D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showGridLines="0" tabSelected="1" zoomScale="70" zoomScaleNormal="70" workbookViewId="0">
      <pane xSplit="3" ySplit="1" topLeftCell="D18" activePane="bottomRight" state="frozen"/>
      <selection pane="topRight" activeCell="D1" sqref="D1"/>
      <selection pane="bottomLeft" activeCell="A2" sqref="A2"/>
      <selection pane="bottomRight" activeCell="H17" sqref="H17"/>
    </sheetView>
  </sheetViews>
  <sheetFormatPr defaultColWidth="10.81640625" defaultRowHeight="12.5" x14ac:dyDescent="0.25"/>
  <cols>
    <col min="1" max="1" width="16.81640625" style="64" hidden="1" customWidth="1"/>
    <col min="2" max="2" width="14.81640625" style="64" hidden="1" customWidth="1"/>
    <col min="3" max="3" width="20.81640625" style="24" customWidth="1"/>
    <col min="4" max="4" width="26.1796875" bestFit="1" customWidth="1"/>
    <col min="5" max="5" width="24.36328125" style="17" bestFit="1" customWidth="1"/>
    <col min="6" max="6" width="32.36328125" style="17" customWidth="1"/>
    <col min="7" max="7" width="54.1796875" style="17" customWidth="1"/>
    <col min="8" max="8" width="49.36328125" style="17" customWidth="1"/>
    <col min="9" max="9" width="42.453125" style="17" customWidth="1"/>
    <col min="10" max="10" width="43.1796875" style="70" customWidth="1"/>
    <col min="11" max="11" width="22.453125" style="71" customWidth="1"/>
    <col min="12" max="12" width="32.81640625" style="71" customWidth="1"/>
    <col min="13" max="13" width="29.453125" style="17" customWidth="1"/>
    <col min="14" max="14" width="30.36328125" customWidth="1"/>
  </cols>
  <sheetData>
    <row r="1" spans="1:14" ht="16" thickBot="1" x14ac:dyDescent="0.4">
      <c r="A1" s="56" t="s">
        <v>14</v>
      </c>
      <c r="B1" s="57" t="s">
        <v>15</v>
      </c>
      <c r="C1" s="21" t="s">
        <v>9</v>
      </c>
      <c r="D1" s="12" t="s">
        <v>7</v>
      </c>
      <c r="E1" s="18" t="s">
        <v>6</v>
      </c>
      <c r="F1" s="18" t="s">
        <v>8</v>
      </c>
      <c r="G1" s="18" t="s">
        <v>10</v>
      </c>
      <c r="H1" s="18" t="s">
        <v>28</v>
      </c>
      <c r="I1" s="18" t="s">
        <v>0</v>
      </c>
      <c r="J1" s="65" t="s">
        <v>1</v>
      </c>
      <c r="K1" s="66" t="s">
        <v>23</v>
      </c>
      <c r="L1" s="66" t="s">
        <v>11</v>
      </c>
      <c r="M1" s="18" t="s">
        <v>12</v>
      </c>
      <c r="N1" s="13" t="s">
        <v>13</v>
      </c>
    </row>
    <row r="2" spans="1:14" ht="37.5" x14ac:dyDescent="0.25">
      <c r="A2" s="58"/>
      <c r="B2" s="59"/>
      <c r="C2" s="44">
        <v>1</v>
      </c>
      <c r="D2" s="9" t="s">
        <v>27</v>
      </c>
      <c r="E2" s="10" t="s">
        <v>24</v>
      </c>
      <c r="F2" s="10" t="s">
        <v>25</v>
      </c>
      <c r="G2" s="10" t="s">
        <v>37</v>
      </c>
      <c r="H2" s="14" t="s">
        <v>29</v>
      </c>
      <c r="I2" s="10" t="s">
        <v>26</v>
      </c>
      <c r="J2" s="67"/>
      <c r="K2" s="67" t="s">
        <v>2</v>
      </c>
      <c r="L2" s="67"/>
      <c r="M2" s="19"/>
      <c r="N2" s="11"/>
    </row>
    <row r="3" spans="1:14" ht="25.5" x14ac:dyDescent="0.25">
      <c r="A3" s="60"/>
      <c r="B3" s="61"/>
      <c r="C3" s="23">
        <v>2</v>
      </c>
      <c r="D3" s="3" t="s">
        <v>33</v>
      </c>
      <c r="E3" s="4" t="s">
        <v>34</v>
      </c>
      <c r="F3" s="4" t="s">
        <v>63</v>
      </c>
      <c r="G3" s="4" t="s">
        <v>36</v>
      </c>
      <c r="H3" s="4" t="s">
        <v>38</v>
      </c>
      <c r="I3" s="4" t="s">
        <v>35</v>
      </c>
      <c r="J3" s="68"/>
      <c r="K3" s="68" t="s">
        <v>2</v>
      </c>
      <c r="L3" s="68"/>
      <c r="M3" s="15"/>
      <c r="N3" s="6"/>
    </row>
    <row r="4" spans="1:14" ht="88" x14ac:dyDescent="0.3">
      <c r="A4" s="60"/>
      <c r="B4" s="61"/>
      <c r="C4" s="23">
        <v>3</v>
      </c>
      <c r="D4" s="3" t="s">
        <v>33</v>
      </c>
      <c r="E4" s="4" t="s">
        <v>34</v>
      </c>
      <c r="F4" s="4" t="s">
        <v>39</v>
      </c>
      <c r="G4" s="4" t="s">
        <v>36</v>
      </c>
      <c r="H4" s="4" t="s">
        <v>40</v>
      </c>
      <c r="I4" s="4" t="s">
        <v>41</v>
      </c>
      <c r="J4" s="68"/>
      <c r="K4" s="68" t="s">
        <v>18</v>
      </c>
      <c r="L4" s="85" t="s">
        <v>399</v>
      </c>
      <c r="M4" s="26" t="s">
        <v>401</v>
      </c>
      <c r="N4" s="6"/>
    </row>
    <row r="5" spans="1:14" ht="163" x14ac:dyDescent="0.3">
      <c r="A5" s="60"/>
      <c r="B5" s="61"/>
      <c r="C5" s="23">
        <v>4</v>
      </c>
      <c r="D5" s="3" t="s">
        <v>42</v>
      </c>
      <c r="E5" s="4" t="s">
        <v>43</v>
      </c>
      <c r="F5" s="4" t="s">
        <v>46</v>
      </c>
      <c r="G5" s="4" t="s">
        <v>44</v>
      </c>
      <c r="H5" s="4" t="s">
        <v>45</v>
      </c>
      <c r="I5" s="4" t="s">
        <v>47</v>
      </c>
      <c r="J5" s="83" t="s">
        <v>400</v>
      </c>
      <c r="K5" s="68" t="s">
        <v>2</v>
      </c>
      <c r="L5" s="68" t="s">
        <v>361</v>
      </c>
      <c r="M5" s="4" t="s">
        <v>392</v>
      </c>
      <c r="N5" s="6" t="s">
        <v>22</v>
      </c>
    </row>
    <row r="6" spans="1:14" ht="26" x14ac:dyDescent="0.3">
      <c r="A6" s="60"/>
      <c r="B6" s="61"/>
      <c r="C6" s="23">
        <v>5</v>
      </c>
      <c r="D6" s="3" t="s">
        <v>48</v>
      </c>
      <c r="E6" s="4" t="s">
        <v>48</v>
      </c>
      <c r="F6" s="4" t="s">
        <v>49</v>
      </c>
      <c r="G6" s="4" t="s">
        <v>50</v>
      </c>
      <c r="H6" s="4" t="s">
        <v>51</v>
      </c>
      <c r="I6" s="20" t="s">
        <v>52</v>
      </c>
      <c r="J6" s="68"/>
      <c r="K6" s="68" t="s">
        <v>2</v>
      </c>
      <c r="L6" s="68"/>
      <c r="M6" s="15"/>
      <c r="N6" s="6"/>
    </row>
    <row r="7" spans="1:14" ht="26" x14ac:dyDescent="0.3">
      <c r="A7" s="60"/>
      <c r="B7" s="61"/>
      <c r="C7" s="23">
        <v>6</v>
      </c>
      <c r="D7" s="3" t="s">
        <v>53</v>
      </c>
      <c r="E7" s="4" t="s">
        <v>53</v>
      </c>
      <c r="F7" s="4" t="s">
        <v>49</v>
      </c>
      <c r="G7" s="4" t="s">
        <v>54</v>
      </c>
      <c r="H7" s="4" t="s">
        <v>55</v>
      </c>
      <c r="I7" s="20" t="s">
        <v>56</v>
      </c>
      <c r="J7" s="68"/>
      <c r="K7" s="68" t="s">
        <v>2</v>
      </c>
      <c r="L7" s="68"/>
      <c r="M7" s="15"/>
      <c r="N7" s="6"/>
    </row>
    <row r="8" spans="1:14" ht="225" x14ac:dyDescent="0.25">
      <c r="A8" s="60"/>
      <c r="B8" s="61"/>
      <c r="C8" s="23">
        <v>7</v>
      </c>
      <c r="D8" s="3" t="s">
        <v>57</v>
      </c>
      <c r="E8" s="4" t="s">
        <v>57</v>
      </c>
      <c r="F8" s="4" t="s">
        <v>49</v>
      </c>
      <c r="G8" s="4" t="s">
        <v>58</v>
      </c>
      <c r="H8" s="4" t="s">
        <v>59</v>
      </c>
      <c r="I8" s="4" t="s">
        <v>60</v>
      </c>
      <c r="J8" s="68"/>
      <c r="K8" s="68" t="s">
        <v>2</v>
      </c>
      <c r="L8" s="68" t="s">
        <v>370</v>
      </c>
      <c r="M8" s="4" t="s">
        <v>368</v>
      </c>
      <c r="N8" s="6" t="s">
        <v>22</v>
      </c>
    </row>
    <row r="9" spans="1:14" ht="63" x14ac:dyDescent="0.3">
      <c r="A9" s="60"/>
      <c r="B9" s="61"/>
      <c r="C9" s="23">
        <v>8</v>
      </c>
      <c r="D9" s="3" t="s">
        <v>30</v>
      </c>
      <c r="E9" s="4" t="s">
        <v>31</v>
      </c>
      <c r="F9" s="4" t="s">
        <v>63</v>
      </c>
      <c r="G9" s="4" t="s">
        <v>61</v>
      </c>
      <c r="H9" s="4" t="s">
        <v>32</v>
      </c>
      <c r="I9" s="4" t="s">
        <v>62</v>
      </c>
      <c r="J9" s="68"/>
      <c r="K9" s="68" t="s">
        <v>2</v>
      </c>
      <c r="L9" s="68"/>
      <c r="M9" s="15"/>
      <c r="N9" s="6"/>
    </row>
    <row r="10" spans="1:14" ht="75" x14ac:dyDescent="0.25">
      <c r="A10" s="60"/>
      <c r="B10" s="61"/>
      <c r="C10" s="23">
        <v>9</v>
      </c>
      <c r="D10" s="3" t="s">
        <v>69</v>
      </c>
      <c r="E10" s="4" t="s">
        <v>69</v>
      </c>
      <c r="F10" s="4" t="s">
        <v>223</v>
      </c>
      <c r="G10" s="4" t="s">
        <v>70</v>
      </c>
      <c r="H10" s="4" t="s">
        <v>71</v>
      </c>
      <c r="I10" s="4" t="s">
        <v>72</v>
      </c>
      <c r="J10" s="68"/>
      <c r="K10" s="68" t="s">
        <v>2</v>
      </c>
      <c r="L10" s="68"/>
      <c r="M10" s="15"/>
      <c r="N10" s="6"/>
    </row>
    <row r="11" spans="1:14" ht="88" x14ac:dyDescent="0.3">
      <c r="A11" s="60"/>
      <c r="B11" s="61"/>
      <c r="C11" s="23">
        <v>10</v>
      </c>
      <c r="D11" s="3" t="s">
        <v>64</v>
      </c>
      <c r="E11" s="4" t="s">
        <v>65</v>
      </c>
      <c r="F11" s="4" t="s">
        <v>223</v>
      </c>
      <c r="G11" s="4" t="s">
        <v>66</v>
      </c>
      <c r="H11" s="4" t="s">
        <v>67</v>
      </c>
      <c r="I11" s="4" t="s">
        <v>68</v>
      </c>
      <c r="J11" s="68" t="s">
        <v>362</v>
      </c>
      <c r="K11" s="68" t="s">
        <v>2</v>
      </c>
      <c r="L11" s="83"/>
      <c r="M11" s="84" t="s">
        <v>393</v>
      </c>
      <c r="N11" s="6" t="s">
        <v>22</v>
      </c>
    </row>
    <row r="12" spans="1:14" ht="50" x14ac:dyDescent="0.25">
      <c r="A12" s="60"/>
      <c r="B12" s="61"/>
      <c r="C12" s="23">
        <v>11</v>
      </c>
      <c r="D12" s="3" t="s">
        <v>224</v>
      </c>
      <c r="E12" s="4" t="s">
        <v>225</v>
      </c>
      <c r="F12" s="4" t="s">
        <v>226</v>
      </c>
      <c r="G12" s="4" t="s">
        <v>227</v>
      </c>
      <c r="H12" s="4" t="s">
        <v>73</v>
      </c>
      <c r="I12" s="4" t="s">
        <v>228</v>
      </c>
      <c r="J12" s="68" t="s">
        <v>363</v>
      </c>
      <c r="K12" s="68" t="s">
        <v>2</v>
      </c>
      <c r="L12" s="68"/>
      <c r="M12" s="4" t="s">
        <v>369</v>
      </c>
      <c r="N12" s="6" t="s">
        <v>22</v>
      </c>
    </row>
    <row r="13" spans="1:14" ht="63" x14ac:dyDescent="0.3">
      <c r="A13" s="60"/>
      <c r="B13" s="61"/>
      <c r="C13" s="24">
        <v>12</v>
      </c>
      <c r="D13" s="3" t="s">
        <v>229</v>
      </c>
      <c r="E13" s="4" t="s">
        <v>230</v>
      </c>
      <c r="F13" s="4" t="s">
        <v>226</v>
      </c>
      <c r="G13" s="4" t="s">
        <v>260</v>
      </c>
      <c r="H13" s="4" t="s">
        <v>261</v>
      </c>
      <c r="I13" s="4" t="s">
        <v>262</v>
      </c>
      <c r="J13" s="68" t="s">
        <v>364</v>
      </c>
      <c r="K13" s="68" t="s">
        <v>2</v>
      </c>
      <c r="L13" s="68"/>
      <c r="M13" s="15"/>
      <c r="N13" s="6"/>
    </row>
    <row r="14" spans="1:14" ht="75" x14ac:dyDescent="0.25">
      <c r="A14" s="60"/>
      <c r="B14" s="61"/>
      <c r="C14" s="23">
        <v>13</v>
      </c>
      <c r="D14" s="3" t="s">
        <v>74</v>
      </c>
      <c r="E14" s="4" t="s">
        <v>74</v>
      </c>
      <c r="F14" s="4" t="s">
        <v>75</v>
      </c>
      <c r="G14" s="4" t="s">
        <v>263</v>
      </c>
      <c r="H14" s="4" t="s">
        <v>76</v>
      </c>
      <c r="I14" s="4" t="s">
        <v>77</v>
      </c>
      <c r="J14" s="68"/>
      <c r="K14" s="68" t="s">
        <v>2</v>
      </c>
      <c r="L14" s="68"/>
      <c r="M14" s="15"/>
      <c r="N14" s="6"/>
    </row>
    <row r="15" spans="1:14" ht="26" x14ac:dyDescent="0.3">
      <c r="A15" s="60"/>
      <c r="B15" s="61"/>
      <c r="C15" s="23">
        <v>14</v>
      </c>
      <c r="D15" s="3" t="s">
        <v>78</v>
      </c>
      <c r="E15" s="4" t="s">
        <v>264</v>
      </c>
      <c r="F15" s="4" t="s">
        <v>223</v>
      </c>
      <c r="G15" s="4" t="s">
        <v>265</v>
      </c>
      <c r="H15" s="4" t="s">
        <v>268</v>
      </c>
      <c r="I15" s="4" t="s">
        <v>266</v>
      </c>
      <c r="J15" s="68"/>
      <c r="K15" s="68" t="s">
        <v>2</v>
      </c>
      <c r="L15" s="68"/>
      <c r="M15" s="15"/>
      <c r="N15" s="6"/>
    </row>
    <row r="16" spans="1:14" ht="38" x14ac:dyDescent="0.3">
      <c r="A16" s="60"/>
      <c r="B16" s="61"/>
      <c r="C16" s="23">
        <v>15</v>
      </c>
      <c r="D16" s="3" t="s">
        <v>267</v>
      </c>
      <c r="E16" s="4" t="s">
        <v>269</v>
      </c>
      <c r="F16" s="4" t="s">
        <v>270</v>
      </c>
      <c r="G16" s="4" t="s">
        <v>271</v>
      </c>
      <c r="H16" s="4" t="s">
        <v>272</v>
      </c>
      <c r="I16" s="4" t="s">
        <v>273</v>
      </c>
      <c r="J16" s="68"/>
      <c r="K16" s="68" t="s">
        <v>2</v>
      </c>
      <c r="L16" s="68"/>
      <c r="M16" s="15"/>
      <c r="N16" s="6"/>
    </row>
    <row r="17" spans="1:14" ht="76.5" x14ac:dyDescent="0.3">
      <c r="A17" s="60"/>
      <c r="B17" s="61"/>
      <c r="C17" s="23">
        <v>16</v>
      </c>
      <c r="D17" s="3" t="s">
        <v>267</v>
      </c>
      <c r="E17" s="4" t="s">
        <v>274</v>
      </c>
      <c r="F17" s="4" t="s">
        <v>275</v>
      </c>
      <c r="G17" s="4" t="s">
        <v>276</v>
      </c>
      <c r="H17" s="4" t="s">
        <v>277</v>
      </c>
      <c r="I17" s="4" t="s">
        <v>278</v>
      </c>
      <c r="J17" s="68"/>
      <c r="K17" s="68" t="s">
        <v>2</v>
      </c>
      <c r="L17" s="91" t="s">
        <v>410</v>
      </c>
      <c r="M17" s="15"/>
      <c r="N17" s="6"/>
    </row>
    <row r="18" spans="1:14" ht="377.5" x14ac:dyDescent="0.3">
      <c r="A18" s="60"/>
      <c r="B18" s="61"/>
      <c r="C18" s="23">
        <v>17</v>
      </c>
      <c r="D18" s="3" t="s">
        <v>267</v>
      </c>
      <c r="E18" s="4" t="s">
        <v>279</v>
      </c>
      <c r="F18" s="4" t="s">
        <v>270</v>
      </c>
      <c r="G18" s="4" t="s">
        <v>280</v>
      </c>
      <c r="H18" s="4" t="s">
        <v>79</v>
      </c>
      <c r="I18" s="4" t="s">
        <v>281</v>
      </c>
      <c r="J18" s="68" t="s">
        <v>365</v>
      </c>
      <c r="K18" s="68" t="s">
        <v>18</v>
      </c>
      <c r="L18" s="85" t="s">
        <v>402</v>
      </c>
      <c r="M18" s="4" t="s">
        <v>391</v>
      </c>
      <c r="N18" s="6" t="s">
        <v>22</v>
      </c>
    </row>
    <row r="19" spans="1:14" ht="225.5" x14ac:dyDescent="0.3">
      <c r="A19" s="60"/>
      <c r="B19" s="61"/>
      <c r="C19" s="23">
        <v>18</v>
      </c>
      <c r="D19" s="3" t="s">
        <v>80</v>
      </c>
      <c r="E19" s="4" t="s">
        <v>80</v>
      </c>
      <c r="F19" s="4" t="s">
        <v>231</v>
      </c>
      <c r="G19" s="4" t="s">
        <v>232</v>
      </c>
      <c r="H19" s="4" t="s">
        <v>81</v>
      </c>
      <c r="I19" s="4" t="s">
        <v>233</v>
      </c>
      <c r="J19" s="68" t="s">
        <v>366</v>
      </c>
      <c r="K19" s="85" t="s">
        <v>17</v>
      </c>
      <c r="L19" s="68" t="s">
        <v>367</v>
      </c>
      <c r="M19" s="4" t="s">
        <v>382</v>
      </c>
      <c r="N19" s="6" t="s">
        <v>22</v>
      </c>
    </row>
    <row r="20" spans="1:14" ht="409" customHeight="1" x14ac:dyDescent="0.3">
      <c r="A20" s="60"/>
      <c r="B20" s="61"/>
      <c r="C20" s="23">
        <v>19</v>
      </c>
      <c r="D20" s="3" t="s">
        <v>82</v>
      </c>
      <c r="E20" s="4" t="s">
        <v>83</v>
      </c>
      <c r="F20" s="4" t="s">
        <v>234</v>
      </c>
      <c r="G20" s="4" t="s">
        <v>235</v>
      </c>
      <c r="H20" s="4" t="s">
        <v>312</v>
      </c>
      <c r="I20" s="4" t="s">
        <v>394</v>
      </c>
      <c r="J20" s="68"/>
      <c r="K20" s="85" t="s">
        <v>18</v>
      </c>
      <c r="L20" s="85" t="s">
        <v>403</v>
      </c>
      <c r="M20" s="86" t="s">
        <v>395</v>
      </c>
      <c r="N20" s="6"/>
    </row>
    <row r="21" spans="1:14" ht="62.5" x14ac:dyDescent="0.25">
      <c r="A21" s="60"/>
      <c r="B21" s="61"/>
      <c r="C21" s="23">
        <v>20</v>
      </c>
      <c r="D21" s="3" t="s">
        <v>84</v>
      </c>
      <c r="E21" s="4" t="s">
        <v>85</v>
      </c>
      <c r="F21" s="4" t="s">
        <v>86</v>
      </c>
      <c r="G21" s="4" t="s">
        <v>87</v>
      </c>
      <c r="H21" s="4" t="s">
        <v>236</v>
      </c>
      <c r="I21" s="4" t="s">
        <v>88</v>
      </c>
      <c r="J21" s="68"/>
      <c r="K21" s="68" t="s">
        <v>2</v>
      </c>
      <c r="L21" s="68"/>
      <c r="M21" s="15"/>
      <c r="N21" s="6"/>
    </row>
    <row r="22" spans="1:14" ht="25.5" x14ac:dyDescent="0.25">
      <c r="A22" s="60"/>
      <c r="B22" s="61"/>
      <c r="C22" s="23">
        <v>21</v>
      </c>
      <c r="D22" s="3" t="s">
        <v>89</v>
      </c>
      <c r="E22" s="4" t="s">
        <v>89</v>
      </c>
      <c r="F22" s="4" t="s">
        <v>237</v>
      </c>
      <c r="G22" s="4" t="s">
        <v>90</v>
      </c>
      <c r="H22" s="4" t="s">
        <v>91</v>
      </c>
      <c r="I22" s="4" t="s">
        <v>92</v>
      </c>
      <c r="J22" s="68"/>
      <c r="K22" s="68" t="s">
        <v>2</v>
      </c>
      <c r="L22" s="68"/>
      <c r="M22" s="15"/>
      <c r="N22" s="6"/>
    </row>
    <row r="23" spans="1:14" ht="65" x14ac:dyDescent="0.3">
      <c r="A23" s="60"/>
      <c r="B23" s="61"/>
      <c r="C23" s="23">
        <v>22</v>
      </c>
      <c r="D23" s="3" t="s">
        <v>89</v>
      </c>
      <c r="E23" s="4" t="s">
        <v>93</v>
      </c>
      <c r="F23" s="4" t="s">
        <v>237</v>
      </c>
      <c r="G23" s="4" t="s">
        <v>94</v>
      </c>
      <c r="H23" s="4" t="s">
        <v>95</v>
      </c>
      <c r="I23" s="4" t="s">
        <v>96</v>
      </c>
      <c r="J23" s="68" t="s">
        <v>371</v>
      </c>
      <c r="K23" s="85" t="s">
        <v>2</v>
      </c>
      <c r="L23" s="68"/>
      <c r="M23" s="86" t="s">
        <v>390</v>
      </c>
      <c r="N23" s="6" t="s">
        <v>105</v>
      </c>
    </row>
    <row r="24" spans="1:14" ht="50.5" x14ac:dyDescent="0.3">
      <c r="A24" s="60"/>
      <c r="B24" s="61"/>
      <c r="C24" s="23">
        <v>23</v>
      </c>
      <c r="D24" s="3" t="s">
        <v>106</v>
      </c>
      <c r="E24" s="4" t="s">
        <v>106</v>
      </c>
      <c r="F24" s="4" t="s">
        <v>237</v>
      </c>
      <c r="G24" s="4" t="s">
        <v>107</v>
      </c>
      <c r="H24" s="4" t="s">
        <v>108</v>
      </c>
      <c r="I24" s="4" t="s">
        <v>109</v>
      </c>
      <c r="J24" s="68"/>
      <c r="K24" s="68" t="s">
        <v>2</v>
      </c>
      <c r="L24" s="68"/>
      <c r="M24" s="15"/>
      <c r="N24" s="6"/>
    </row>
    <row r="25" spans="1:14" ht="175.5" x14ac:dyDescent="0.3">
      <c r="A25" s="60"/>
      <c r="B25" s="61"/>
      <c r="C25" s="23">
        <v>24</v>
      </c>
      <c r="D25" s="3" t="s">
        <v>97</v>
      </c>
      <c r="E25" s="4" t="s">
        <v>97</v>
      </c>
      <c r="F25" s="4" t="s">
        <v>238</v>
      </c>
      <c r="G25" s="4" t="s">
        <v>239</v>
      </c>
      <c r="H25" s="26" t="s">
        <v>98</v>
      </c>
      <c r="I25" s="15"/>
      <c r="J25" s="83" t="s">
        <v>404</v>
      </c>
      <c r="K25" s="68"/>
      <c r="L25" s="68"/>
      <c r="M25" s="86" t="s">
        <v>396</v>
      </c>
      <c r="N25" s="6"/>
    </row>
    <row r="26" spans="1:14" ht="88" x14ac:dyDescent="0.3">
      <c r="A26" s="60"/>
      <c r="B26" s="61"/>
      <c r="C26" s="23">
        <v>25</v>
      </c>
      <c r="D26" s="3" t="s">
        <v>317</v>
      </c>
      <c r="E26" s="4" t="s">
        <v>318</v>
      </c>
      <c r="F26" s="4" t="s">
        <v>319</v>
      </c>
      <c r="G26" s="4" t="s">
        <v>320</v>
      </c>
      <c r="H26" s="4" t="s">
        <v>321</v>
      </c>
      <c r="I26" s="4" t="s">
        <v>322</v>
      </c>
      <c r="J26" s="68" t="s">
        <v>372</v>
      </c>
      <c r="K26" s="68"/>
      <c r="L26" s="68"/>
      <c r="M26" s="86" t="s">
        <v>396</v>
      </c>
      <c r="N26" s="6"/>
    </row>
    <row r="27" spans="1:14" ht="100.5" x14ac:dyDescent="0.3">
      <c r="A27" s="60"/>
      <c r="B27" s="61"/>
      <c r="C27" s="23">
        <v>26</v>
      </c>
      <c r="D27" s="3" t="s">
        <v>323</v>
      </c>
      <c r="E27" s="4" t="s">
        <v>324</v>
      </c>
      <c r="F27" s="4" t="s">
        <v>325</v>
      </c>
      <c r="G27" s="4" t="s">
        <v>326</v>
      </c>
      <c r="H27" s="4" t="s">
        <v>327</v>
      </c>
      <c r="I27" s="4" t="s">
        <v>328</v>
      </c>
      <c r="J27" s="68"/>
      <c r="K27" s="68"/>
      <c r="L27" s="68"/>
      <c r="M27" s="86" t="s">
        <v>396</v>
      </c>
      <c r="N27" s="6"/>
    </row>
    <row r="28" spans="1:14" ht="63" x14ac:dyDescent="0.3">
      <c r="A28" s="60"/>
      <c r="B28" s="61"/>
      <c r="C28" s="23">
        <v>27</v>
      </c>
      <c r="D28" s="3" t="s">
        <v>329</v>
      </c>
      <c r="E28" s="4" t="s">
        <v>330</v>
      </c>
      <c r="F28" s="4" t="s">
        <v>331</v>
      </c>
      <c r="G28" s="4" t="s">
        <v>332</v>
      </c>
      <c r="H28" s="4" t="s">
        <v>333</v>
      </c>
      <c r="I28" s="4" t="s">
        <v>334</v>
      </c>
      <c r="J28" s="68"/>
      <c r="K28" s="68"/>
      <c r="L28" s="68"/>
      <c r="M28" s="86" t="s">
        <v>396</v>
      </c>
      <c r="N28" s="6"/>
    </row>
    <row r="29" spans="1:14" ht="38" x14ac:dyDescent="0.3">
      <c r="A29" s="60"/>
      <c r="B29" s="61"/>
      <c r="C29" s="23">
        <v>28</v>
      </c>
      <c r="D29" s="3" t="s">
        <v>335</v>
      </c>
      <c r="E29" s="4" t="s">
        <v>336</v>
      </c>
      <c r="F29" s="4" t="s">
        <v>337</v>
      </c>
      <c r="G29" s="4" t="s">
        <v>338</v>
      </c>
      <c r="H29" s="4" t="s">
        <v>339</v>
      </c>
      <c r="I29" s="4" t="s">
        <v>340</v>
      </c>
      <c r="J29" s="68"/>
      <c r="K29" s="68"/>
      <c r="L29" s="68"/>
      <c r="M29" s="86" t="s">
        <v>396</v>
      </c>
      <c r="N29" s="6"/>
    </row>
    <row r="30" spans="1:14" ht="176.5" x14ac:dyDescent="0.3">
      <c r="A30" s="60"/>
      <c r="B30" s="61"/>
      <c r="C30" s="23">
        <v>29</v>
      </c>
      <c r="D30" s="3" t="s">
        <v>341</v>
      </c>
      <c r="E30" s="4" t="s">
        <v>342</v>
      </c>
      <c r="F30" s="4" t="s">
        <v>343</v>
      </c>
      <c r="G30" s="4" t="s">
        <v>344</v>
      </c>
      <c r="H30" s="4" t="s">
        <v>345</v>
      </c>
      <c r="I30" s="4" t="s">
        <v>346</v>
      </c>
      <c r="J30" s="68" t="s">
        <v>373</v>
      </c>
      <c r="K30" s="68" t="s">
        <v>18</v>
      </c>
      <c r="L30" s="68"/>
      <c r="M30" s="86" t="s">
        <v>396</v>
      </c>
      <c r="N30" s="6"/>
    </row>
    <row r="31" spans="1:14" ht="13" thickBot="1" x14ac:dyDescent="0.3">
      <c r="A31" s="62"/>
      <c r="B31" s="63"/>
      <c r="C31" s="25"/>
      <c r="D31" s="7"/>
      <c r="E31" s="16"/>
      <c r="F31" s="16"/>
      <c r="G31" s="16"/>
      <c r="H31" s="16"/>
      <c r="I31" s="16"/>
      <c r="J31" s="69"/>
      <c r="K31" s="69"/>
      <c r="L31" s="69"/>
      <c r="M31" s="16"/>
      <c r="N31" s="8"/>
    </row>
  </sheetData>
  <autoFilter ref="A1:N30" xr:uid="{00000000-0009-0000-0000-000002000000}"/>
  <hyperlinks>
    <hyperlink ref="H2" r:id="rId1" display="https://www.rbi-test.pqmplustools.com" xr:uid="{00000000-0004-0000-02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Data!$A$2:$A$6</xm:f>
          </x14:formula1>
          <xm:sqref>K2:K31</xm:sqref>
        </x14:dataValidation>
        <x14:dataValidation type="list" allowBlank="1" showInputMessage="1" showErrorMessage="1" xr:uid="{00000000-0002-0000-0200-000001000000}">
          <x14:formula1>
            <xm:f>Data!$B$2:$B$5</xm:f>
          </x14:formula1>
          <xm:sqref>N2:N31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showGridLines="0" zoomScale="90" zoomScaleNormal="90" workbookViewId="0">
      <pane xSplit="3" ySplit="1" topLeftCell="I24" activePane="bottomRight" state="frozen"/>
      <selection pane="topRight" activeCell="D1" sqref="D1"/>
      <selection pane="bottomLeft" activeCell="A2" sqref="A2"/>
      <selection pane="bottomRight" activeCell="L24" sqref="L24"/>
    </sheetView>
  </sheetViews>
  <sheetFormatPr defaultColWidth="10.81640625" defaultRowHeight="12.5" x14ac:dyDescent="0.25"/>
  <cols>
    <col min="1" max="1" width="16.81640625" style="64" customWidth="1"/>
    <col min="2" max="2" width="14.81640625" style="64" customWidth="1"/>
    <col min="3" max="3" width="20.81640625" style="24" customWidth="1"/>
    <col min="4" max="4" width="24.1796875" bestFit="1" customWidth="1"/>
    <col min="5" max="5" width="24.36328125" style="17" bestFit="1" customWidth="1"/>
    <col min="6" max="6" width="32.36328125" style="17" customWidth="1"/>
    <col min="7" max="7" width="54.1796875" style="17" customWidth="1"/>
    <col min="8" max="8" width="51.6328125" style="17" customWidth="1"/>
    <col min="9" max="9" width="49.453125" style="17" customWidth="1"/>
    <col min="10" max="10" width="43.1796875" style="70" customWidth="1"/>
    <col min="11" max="11" width="22.453125" style="71" customWidth="1"/>
    <col min="12" max="12" width="41.54296875" style="71" customWidth="1"/>
    <col min="13" max="13" width="29.453125" style="17" customWidth="1"/>
    <col min="14" max="14" width="30.36328125" customWidth="1"/>
  </cols>
  <sheetData>
    <row r="1" spans="1:14" ht="16" thickBot="1" x14ac:dyDescent="0.4">
      <c r="A1" s="56" t="s">
        <v>14</v>
      </c>
      <c r="B1" s="57" t="s">
        <v>15</v>
      </c>
      <c r="C1" s="21" t="s">
        <v>9</v>
      </c>
      <c r="D1" s="12" t="s">
        <v>7</v>
      </c>
      <c r="E1" s="18" t="s">
        <v>6</v>
      </c>
      <c r="F1" s="18" t="s">
        <v>8</v>
      </c>
      <c r="G1" s="18" t="s">
        <v>10</v>
      </c>
      <c r="H1" s="18" t="s">
        <v>28</v>
      </c>
      <c r="I1" s="18" t="s">
        <v>0</v>
      </c>
      <c r="J1" s="65" t="s">
        <v>1</v>
      </c>
      <c r="K1" s="66" t="s">
        <v>23</v>
      </c>
      <c r="L1" s="66" t="s">
        <v>11</v>
      </c>
      <c r="M1" s="18" t="s">
        <v>12</v>
      </c>
      <c r="N1" s="13" t="s">
        <v>13</v>
      </c>
    </row>
    <row r="2" spans="1:14" ht="37.5" x14ac:dyDescent="0.25">
      <c r="A2" s="88" t="s">
        <v>406</v>
      </c>
      <c r="B2" s="89">
        <v>44701</v>
      </c>
      <c r="C2" s="22">
        <v>1</v>
      </c>
      <c r="D2" s="9" t="s">
        <v>27</v>
      </c>
      <c r="E2" s="10" t="s">
        <v>24</v>
      </c>
      <c r="F2" s="10" t="s">
        <v>25</v>
      </c>
      <c r="G2" s="10" t="s">
        <v>37</v>
      </c>
      <c r="H2" s="14" t="s">
        <v>29</v>
      </c>
      <c r="I2" s="10" t="s">
        <v>26</v>
      </c>
      <c r="J2" s="67"/>
      <c r="K2" s="67" t="s">
        <v>2</v>
      </c>
      <c r="L2" s="67"/>
      <c r="M2" s="87" t="s">
        <v>383</v>
      </c>
      <c r="N2" s="11"/>
    </row>
    <row r="3" spans="1:14" ht="25.5" x14ac:dyDescent="0.3">
      <c r="A3" s="90" t="s">
        <v>407</v>
      </c>
      <c r="B3" s="61"/>
      <c r="C3" s="23">
        <v>2</v>
      </c>
      <c r="D3" s="3" t="s">
        <v>33</v>
      </c>
      <c r="E3" s="4" t="s">
        <v>34</v>
      </c>
      <c r="F3" s="4" t="s">
        <v>110</v>
      </c>
      <c r="G3" s="4" t="s">
        <v>36</v>
      </c>
      <c r="H3" s="4" t="s">
        <v>38</v>
      </c>
      <c r="I3" s="4" t="s">
        <v>35</v>
      </c>
      <c r="J3" s="83" t="s">
        <v>409</v>
      </c>
      <c r="K3" s="85" t="s">
        <v>18</v>
      </c>
      <c r="L3" s="68"/>
      <c r="M3" s="87" t="s">
        <v>383</v>
      </c>
      <c r="N3" s="6"/>
    </row>
    <row r="4" spans="1:14" ht="50.5" x14ac:dyDescent="0.3">
      <c r="A4" s="60"/>
      <c r="B4" s="61"/>
      <c r="C4" s="23">
        <v>3</v>
      </c>
      <c r="D4" s="3" t="s">
        <v>33</v>
      </c>
      <c r="E4" s="4" t="s">
        <v>34</v>
      </c>
      <c r="F4" s="4" t="s">
        <v>39</v>
      </c>
      <c r="G4" s="4" t="s">
        <v>36</v>
      </c>
      <c r="H4" s="4" t="s">
        <v>111</v>
      </c>
      <c r="I4" s="4" t="s">
        <v>41</v>
      </c>
      <c r="J4" s="68"/>
      <c r="K4" s="85" t="s">
        <v>18</v>
      </c>
      <c r="L4" s="68"/>
      <c r="M4" s="87" t="s">
        <v>383</v>
      </c>
      <c r="N4" s="6"/>
    </row>
    <row r="5" spans="1:14" ht="26" x14ac:dyDescent="0.3">
      <c r="A5" s="60"/>
      <c r="B5" s="61"/>
      <c r="C5" s="23">
        <v>4</v>
      </c>
      <c r="D5" s="3" t="s">
        <v>48</v>
      </c>
      <c r="E5" s="4" t="s">
        <v>48</v>
      </c>
      <c r="F5" s="4" t="s">
        <v>49</v>
      </c>
      <c r="G5" s="4" t="s">
        <v>50</v>
      </c>
      <c r="H5" s="4" t="s">
        <v>51</v>
      </c>
      <c r="I5" s="20" t="s">
        <v>52</v>
      </c>
      <c r="J5" s="68" t="s">
        <v>374</v>
      </c>
      <c r="K5" s="68" t="s">
        <v>2</v>
      </c>
      <c r="L5" s="68"/>
      <c r="M5" s="15"/>
      <c r="N5" s="6"/>
    </row>
    <row r="6" spans="1:14" ht="26" x14ac:dyDescent="0.3">
      <c r="A6" s="60"/>
      <c r="B6" s="61"/>
      <c r="C6" s="23">
        <v>5</v>
      </c>
      <c r="D6" s="3" t="s">
        <v>53</v>
      </c>
      <c r="E6" s="4" t="s">
        <v>53</v>
      </c>
      <c r="F6" s="4" t="s">
        <v>49</v>
      </c>
      <c r="G6" s="4" t="s">
        <v>54</v>
      </c>
      <c r="H6" s="4" t="s">
        <v>55</v>
      </c>
      <c r="I6" s="20" t="s">
        <v>56</v>
      </c>
      <c r="J6" s="68"/>
      <c r="K6" s="68" t="s">
        <v>375</v>
      </c>
      <c r="L6" s="68"/>
      <c r="M6" s="15"/>
      <c r="N6" s="6"/>
    </row>
    <row r="7" spans="1:14" ht="50.5" x14ac:dyDescent="0.25">
      <c r="A7" s="60"/>
      <c r="B7" s="61"/>
      <c r="C7" s="23">
        <v>6</v>
      </c>
      <c r="D7" s="3" t="s">
        <v>57</v>
      </c>
      <c r="E7" s="4" t="s">
        <v>57</v>
      </c>
      <c r="F7" s="4" t="s">
        <v>49</v>
      </c>
      <c r="G7" s="4" t="s">
        <v>58</v>
      </c>
      <c r="H7" s="4" t="s">
        <v>59</v>
      </c>
      <c r="I7" s="4" t="s">
        <v>60</v>
      </c>
      <c r="J7" s="83" t="s">
        <v>408</v>
      </c>
      <c r="K7" s="85" t="s">
        <v>17</v>
      </c>
      <c r="L7" s="68"/>
      <c r="M7" s="26" t="s">
        <v>381</v>
      </c>
      <c r="N7" s="6" t="s">
        <v>22</v>
      </c>
    </row>
    <row r="8" spans="1:14" ht="50.5" x14ac:dyDescent="0.3">
      <c r="A8" s="60"/>
      <c r="B8" s="61"/>
      <c r="C8" s="23">
        <v>7</v>
      </c>
      <c r="D8" s="3" t="s">
        <v>112</v>
      </c>
      <c r="E8" s="4" t="s">
        <v>113</v>
      </c>
      <c r="F8" s="4" t="s">
        <v>110</v>
      </c>
      <c r="G8" s="2" t="s">
        <v>61</v>
      </c>
      <c r="H8" s="4" t="s">
        <v>32</v>
      </c>
      <c r="I8" s="4" t="s">
        <v>62</v>
      </c>
      <c r="J8" s="68" t="s">
        <v>376</v>
      </c>
      <c r="K8" s="68" t="s">
        <v>2</v>
      </c>
      <c r="L8" s="68"/>
      <c r="M8" s="15"/>
      <c r="N8" s="6"/>
    </row>
    <row r="9" spans="1:14" ht="75" x14ac:dyDescent="0.25">
      <c r="A9" s="60"/>
      <c r="B9" s="61"/>
      <c r="C9" s="23">
        <v>8</v>
      </c>
      <c r="D9" s="3" t="s">
        <v>69</v>
      </c>
      <c r="E9" s="4" t="s">
        <v>69</v>
      </c>
      <c r="F9" s="4" t="s">
        <v>240</v>
      </c>
      <c r="G9" s="2" t="s">
        <v>70</v>
      </c>
      <c r="H9" s="4" t="s">
        <v>71</v>
      </c>
      <c r="I9" s="4" t="s">
        <v>72</v>
      </c>
      <c r="J9" s="68"/>
      <c r="K9" s="68" t="s">
        <v>2</v>
      </c>
      <c r="L9" s="68"/>
      <c r="M9" s="15"/>
      <c r="N9" s="6"/>
    </row>
    <row r="10" spans="1:14" ht="75" x14ac:dyDescent="0.25">
      <c r="A10" s="60"/>
      <c r="B10" s="61"/>
      <c r="C10" s="23">
        <v>9</v>
      </c>
      <c r="D10" s="3" t="s">
        <v>64</v>
      </c>
      <c r="E10" s="4" t="s">
        <v>65</v>
      </c>
      <c r="F10" s="4" t="s">
        <v>240</v>
      </c>
      <c r="G10" s="4" t="s">
        <v>66</v>
      </c>
      <c r="H10" s="4" t="s">
        <v>67</v>
      </c>
      <c r="I10" s="4" t="s">
        <v>68</v>
      </c>
      <c r="J10" s="68" t="s">
        <v>377</v>
      </c>
      <c r="K10" s="85" t="s">
        <v>2</v>
      </c>
      <c r="L10" s="68"/>
      <c r="M10" s="26"/>
      <c r="N10" s="6" t="s">
        <v>105</v>
      </c>
    </row>
    <row r="11" spans="1:14" ht="50" x14ac:dyDescent="0.25">
      <c r="A11" s="60"/>
      <c r="B11" s="61"/>
      <c r="C11" s="23">
        <v>10</v>
      </c>
      <c r="D11" s="3" t="s">
        <v>84</v>
      </c>
      <c r="E11" s="4" t="s">
        <v>85</v>
      </c>
      <c r="F11" s="4" t="s">
        <v>241</v>
      </c>
      <c r="G11" s="4" t="s">
        <v>114</v>
      </c>
      <c r="H11" s="4" t="s">
        <v>242</v>
      </c>
      <c r="I11" s="4" t="s">
        <v>243</v>
      </c>
      <c r="J11" s="68"/>
      <c r="K11" s="68" t="s">
        <v>2</v>
      </c>
      <c r="L11" s="68"/>
      <c r="M11" s="15"/>
      <c r="N11" s="6"/>
    </row>
    <row r="12" spans="1:14" ht="75.5" x14ac:dyDescent="0.3">
      <c r="A12" s="60"/>
      <c r="B12" s="61"/>
      <c r="C12" s="24">
        <v>11</v>
      </c>
      <c r="D12" s="43" t="s">
        <v>84</v>
      </c>
      <c r="E12" s="4" t="s">
        <v>244</v>
      </c>
      <c r="F12" s="4" t="s">
        <v>245</v>
      </c>
      <c r="G12" s="4" t="s">
        <v>244</v>
      </c>
      <c r="H12" s="4" t="s">
        <v>115</v>
      </c>
      <c r="I12" s="4" t="s">
        <v>116</v>
      </c>
      <c r="J12" s="68"/>
      <c r="K12" s="68" t="s">
        <v>2</v>
      </c>
      <c r="L12" s="68"/>
      <c r="M12" s="15"/>
      <c r="N12" s="6"/>
    </row>
    <row r="13" spans="1:14" ht="25" x14ac:dyDescent="0.25">
      <c r="A13" s="60"/>
      <c r="B13" s="61"/>
      <c r="C13" s="23">
        <v>12</v>
      </c>
      <c r="D13" s="3" t="s">
        <v>84</v>
      </c>
      <c r="E13" s="4" t="s">
        <v>117</v>
      </c>
      <c r="F13" s="4" t="s">
        <v>118</v>
      </c>
      <c r="G13" s="4" t="s">
        <v>246</v>
      </c>
      <c r="H13" s="4" t="s">
        <v>119</v>
      </c>
      <c r="I13" s="4" t="s">
        <v>247</v>
      </c>
      <c r="J13" s="68"/>
      <c r="K13" s="68" t="s">
        <v>375</v>
      </c>
      <c r="L13" s="68"/>
      <c r="M13" s="15"/>
      <c r="N13" s="6"/>
    </row>
    <row r="14" spans="1:14" ht="200" x14ac:dyDescent="0.3">
      <c r="A14" s="60"/>
      <c r="B14" s="61"/>
      <c r="C14" s="23">
        <v>13</v>
      </c>
      <c r="D14" s="3" t="s">
        <v>84</v>
      </c>
      <c r="E14" s="4" t="s">
        <v>120</v>
      </c>
      <c r="F14" s="4" t="s">
        <v>118</v>
      </c>
      <c r="G14" s="4" t="s">
        <v>121</v>
      </c>
      <c r="H14" s="4" t="s">
        <v>122</v>
      </c>
      <c r="I14" s="4" t="s">
        <v>123</v>
      </c>
      <c r="J14" s="83" t="s">
        <v>413</v>
      </c>
      <c r="K14" s="104" t="s">
        <v>18</v>
      </c>
      <c r="L14" s="105" t="s">
        <v>420</v>
      </c>
      <c r="M14" s="26" t="s">
        <v>384</v>
      </c>
      <c r="N14" s="6" t="s">
        <v>105</v>
      </c>
    </row>
    <row r="15" spans="1:14" ht="213" x14ac:dyDescent="0.3">
      <c r="A15" s="60"/>
      <c r="B15" s="61"/>
      <c r="C15" s="23">
        <v>14</v>
      </c>
      <c r="D15" s="3" t="s">
        <v>84</v>
      </c>
      <c r="E15" s="4" t="s">
        <v>124</v>
      </c>
      <c r="F15" s="4" t="s">
        <v>248</v>
      </c>
      <c r="G15" s="4" t="s">
        <v>249</v>
      </c>
      <c r="H15" s="4" t="s">
        <v>411</v>
      </c>
      <c r="I15" s="4" t="s">
        <v>385</v>
      </c>
      <c r="J15" s="107" t="s">
        <v>412</v>
      </c>
      <c r="K15" s="85" t="s">
        <v>2</v>
      </c>
      <c r="L15" s="85" t="s">
        <v>422</v>
      </c>
      <c r="M15" s="26" t="s">
        <v>386</v>
      </c>
      <c r="N15" s="6" t="s">
        <v>105</v>
      </c>
    </row>
    <row r="16" spans="1:14" ht="154.5" x14ac:dyDescent="0.3">
      <c r="A16" s="60"/>
      <c r="B16" s="61"/>
      <c r="C16" s="23">
        <v>15</v>
      </c>
      <c r="D16" s="3" t="s">
        <v>84</v>
      </c>
      <c r="E16" s="4" t="s">
        <v>125</v>
      </c>
      <c r="F16" s="4" t="s">
        <v>126</v>
      </c>
      <c r="G16" s="4" t="s">
        <v>282</v>
      </c>
      <c r="H16" s="4" t="s">
        <v>128</v>
      </c>
      <c r="I16" s="4" t="s">
        <v>127</v>
      </c>
      <c r="J16" s="83" t="s">
        <v>421</v>
      </c>
      <c r="K16" s="104" t="s">
        <v>18</v>
      </c>
      <c r="L16" s="106" t="s">
        <v>414</v>
      </c>
      <c r="M16" s="86" t="s">
        <v>397</v>
      </c>
      <c r="N16" s="6"/>
    </row>
    <row r="17" spans="1:14" ht="77" x14ac:dyDescent="0.3">
      <c r="A17" s="60"/>
      <c r="B17" s="61"/>
      <c r="C17" s="23">
        <v>16</v>
      </c>
      <c r="D17" s="3" t="s">
        <v>84</v>
      </c>
      <c r="E17" s="4" t="s">
        <v>129</v>
      </c>
      <c r="F17" s="4" t="s">
        <v>130</v>
      </c>
      <c r="G17" s="4" t="s">
        <v>283</v>
      </c>
      <c r="H17" s="4" t="s">
        <v>131</v>
      </c>
      <c r="I17" s="4" t="s">
        <v>132</v>
      </c>
      <c r="J17" s="83" t="s">
        <v>379</v>
      </c>
      <c r="K17" s="85" t="s">
        <v>2</v>
      </c>
      <c r="L17" s="104" t="s">
        <v>415</v>
      </c>
      <c r="M17" s="26" t="s">
        <v>387</v>
      </c>
      <c r="N17" s="6" t="s">
        <v>22</v>
      </c>
    </row>
    <row r="18" spans="1:14" ht="50.5" x14ac:dyDescent="0.3">
      <c r="A18" s="60"/>
      <c r="B18" s="61"/>
      <c r="C18" s="23">
        <v>17</v>
      </c>
      <c r="D18" s="3" t="s">
        <v>84</v>
      </c>
      <c r="E18" s="4" t="s">
        <v>133</v>
      </c>
      <c r="F18" s="4" t="s">
        <v>134</v>
      </c>
      <c r="G18" s="4" t="s">
        <v>135</v>
      </c>
      <c r="H18" s="4" t="s">
        <v>136</v>
      </c>
      <c r="I18" s="4" t="s">
        <v>137</v>
      </c>
      <c r="J18" s="83" t="s">
        <v>378</v>
      </c>
      <c r="K18" s="85" t="s">
        <v>2</v>
      </c>
      <c r="L18" s="68"/>
      <c r="M18" s="26" t="s">
        <v>388</v>
      </c>
      <c r="N18" s="6" t="s">
        <v>22</v>
      </c>
    </row>
    <row r="19" spans="1:14" ht="213" x14ac:dyDescent="0.3">
      <c r="A19" s="60"/>
      <c r="B19" s="61"/>
      <c r="C19" s="23">
        <v>18</v>
      </c>
      <c r="D19" s="3" t="s">
        <v>84</v>
      </c>
      <c r="E19" s="4" t="s">
        <v>138</v>
      </c>
      <c r="F19" s="4" t="s">
        <v>139</v>
      </c>
      <c r="G19" s="4" t="s">
        <v>140</v>
      </c>
      <c r="H19" s="4" t="s">
        <v>250</v>
      </c>
      <c r="I19" s="4" t="s">
        <v>251</v>
      </c>
      <c r="J19" s="83" t="s">
        <v>380</v>
      </c>
      <c r="K19" s="104" t="s">
        <v>2</v>
      </c>
      <c r="L19" s="104" t="s">
        <v>418</v>
      </c>
      <c r="M19" s="26" t="s">
        <v>389</v>
      </c>
      <c r="N19" s="6" t="s">
        <v>105</v>
      </c>
    </row>
    <row r="20" spans="1:14" ht="114" x14ac:dyDescent="0.3">
      <c r="A20" s="60"/>
      <c r="B20" s="61"/>
      <c r="C20" s="23">
        <v>19</v>
      </c>
      <c r="D20" s="3" t="s">
        <v>84</v>
      </c>
      <c r="E20" s="4" t="s">
        <v>141</v>
      </c>
      <c r="F20" s="4" t="s">
        <v>142</v>
      </c>
      <c r="G20" s="4" t="s">
        <v>143</v>
      </c>
      <c r="H20" s="4" t="s">
        <v>144</v>
      </c>
      <c r="I20" s="4" t="s">
        <v>145</v>
      </c>
      <c r="J20" s="68"/>
      <c r="K20" s="104" t="s">
        <v>2</v>
      </c>
      <c r="L20" s="105" t="s">
        <v>417</v>
      </c>
      <c r="M20" s="86" t="s">
        <v>398</v>
      </c>
      <c r="N20" s="6"/>
    </row>
    <row r="21" spans="1:14" ht="78" x14ac:dyDescent="0.3">
      <c r="A21" s="60"/>
      <c r="B21" s="61"/>
      <c r="C21" s="23">
        <v>20</v>
      </c>
      <c r="D21" s="3" t="s">
        <v>84</v>
      </c>
      <c r="E21" s="4" t="s">
        <v>146</v>
      </c>
      <c r="F21" s="4" t="s">
        <v>147</v>
      </c>
      <c r="G21" s="4" t="s">
        <v>148</v>
      </c>
      <c r="H21" s="4" t="s">
        <v>149</v>
      </c>
      <c r="I21" s="20" t="s">
        <v>150</v>
      </c>
      <c r="J21" s="68"/>
      <c r="K21" s="68"/>
      <c r="L21" s="104" t="s">
        <v>419</v>
      </c>
      <c r="M21" s="86" t="s">
        <v>398</v>
      </c>
      <c r="N21" s="6"/>
    </row>
    <row r="22" spans="1:14" ht="125.5" x14ac:dyDescent="0.3">
      <c r="A22" s="60"/>
      <c r="B22" s="61"/>
      <c r="C22" s="23">
        <v>21</v>
      </c>
      <c r="D22" s="3" t="s">
        <v>84</v>
      </c>
      <c r="E22" s="4" t="s">
        <v>151</v>
      </c>
      <c r="F22" s="4" t="s">
        <v>152</v>
      </c>
      <c r="G22" s="4" t="s">
        <v>153</v>
      </c>
      <c r="H22" s="4" t="s">
        <v>311</v>
      </c>
      <c r="I22" s="4" t="s">
        <v>252</v>
      </c>
      <c r="J22" s="68"/>
      <c r="K22" s="68"/>
      <c r="L22" s="105" t="s">
        <v>416</v>
      </c>
      <c r="M22" s="86" t="s">
        <v>398</v>
      </c>
      <c r="N22" s="6"/>
    </row>
    <row r="23" spans="1:14" ht="50.5" x14ac:dyDescent="0.3">
      <c r="A23" s="60"/>
      <c r="B23" s="61"/>
      <c r="C23" s="23">
        <v>22</v>
      </c>
      <c r="D23" s="3" t="s">
        <v>97</v>
      </c>
      <c r="E23" s="4" t="s">
        <v>97</v>
      </c>
      <c r="F23" s="4" t="s">
        <v>253</v>
      </c>
      <c r="G23" s="4" t="s">
        <v>239</v>
      </c>
      <c r="H23" s="26" t="s">
        <v>98</v>
      </c>
      <c r="I23" s="108" t="s">
        <v>423</v>
      </c>
      <c r="J23" s="68"/>
      <c r="K23" s="68"/>
      <c r="L23" s="104" t="s">
        <v>424</v>
      </c>
      <c r="M23" s="86" t="s">
        <v>398</v>
      </c>
      <c r="N23" s="6"/>
    </row>
    <row r="24" spans="1:14" ht="38" x14ac:dyDescent="0.3">
      <c r="A24" s="60"/>
      <c r="B24" s="61"/>
      <c r="C24" s="23">
        <v>23</v>
      </c>
      <c r="D24" s="3" t="s">
        <v>89</v>
      </c>
      <c r="E24" s="4" t="s">
        <v>89</v>
      </c>
      <c r="F24" s="4" t="s">
        <v>254</v>
      </c>
      <c r="G24" s="4" t="s">
        <v>154</v>
      </c>
      <c r="H24" s="4" t="s">
        <v>91</v>
      </c>
      <c r="I24" s="4" t="s">
        <v>92</v>
      </c>
      <c r="J24" s="68"/>
      <c r="K24" s="68"/>
      <c r="L24" s="104" t="s">
        <v>425</v>
      </c>
      <c r="M24" s="86" t="s">
        <v>398</v>
      </c>
      <c r="N24" s="6"/>
    </row>
    <row r="25" spans="1:14" ht="63.5" x14ac:dyDescent="0.3">
      <c r="A25" s="60"/>
      <c r="B25" s="61"/>
      <c r="C25" s="23">
        <v>24</v>
      </c>
      <c r="D25" s="3" t="s">
        <v>89</v>
      </c>
      <c r="E25" s="4" t="s">
        <v>155</v>
      </c>
      <c r="F25" s="4" t="s">
        <v>156</v>
      </c>
      <c r="G25" s="4" t="s">
        <v>157</v>
      </c>
      <c r="H25" s="4" t="s">
        <v>158</v>
      </c>
      <c r="I25" s="4" t="s">
        <v>159</v>
      </c>
      <c r="J25" s="68"/>
      <c r="K25" s="68"/>
      <c r="L25" s="68"/>
      <c r="M25" s="86" t="s">
        <v>398</v>
      </c>
      <c r="N25" s="6"/>
    </row>
    <row r="26" spans="1:14" ht="88" x14ac:dyDescent="0.3">
      <c r="A26" s="60"/>
      <c r="B26" s="61"/>
      <c r="C26" s="23">
        <v>25</v>
      </c>
      <c r="D26" s="3" t="s">
        <v>317</v>
      </c>
      <c r="E26" s="4" t="s">
        <v>318</v>
      </c>
      <c r="F26" s="4" t="s">
        <v>319</v>
      </c>
      <c r="G26" s="4" t="s">
        <v>320</v>
      </c>
      <c r="H26" s="4" t="s">
        <v>321</v>
      </c>
      <c r="I26" s="4" t="s">
        <v>322</v>
      </c>
      <c r="J26" s="68"/>
      <c r="K26" s="68"/>
      <c r="L26" s="68"/>
      <c r="M26" s="86" t="s">
        <v>405</v>
      </c>
      <c r="N26" s="6"/>
    </row>
    <row r="27" spans="1:14" ht="38" x14ac:dyDescent="0.3">
      <c r="A27" s="60"/>
      <c r="B27" s="61"/>
      <c r="C27" s="23">
        <v>26</v>
      </c>
      <c r="D27" s="3" t="s">
        <v>335</v>
      </c>
      <c r="E27" s="4" t="s">
        <v>336</v>
      </c>
      <c r="F27" s="4" t="s">
        <v>337</v>
      </c>
      <c r="G27" s="4" t="s">
        <v>338</v>
      </c>
      <c r="H27" s="4" t="s">
        <v>339</v>
      </c>
      <c r="I27" s="4" t="s">
        <v>340</v>
      </c>
      <c r="J27" s="68"/>
      <c r="K27" s="68"/>
      <c r="L27" s="68"/>
      <c r="M27" s="86" t="s">
        <v>398</v>
      </c>
      <c r="N27" s="6"/>
    </row>
    <row r="28" spans="1:14" ht="176.5" x14ac:dyDescent="0.3">
      <c r="A28" s="60"/>
      <c r="B28" s="61"/>
      <c r="C28" s="23">
        <v>27</v>
      </c>
      <c r="D28" s="3" t="s">
        <v>341</v>
      </c>
      <c r="E28" s="4" t="s">
        <v>342</v>
      </c>
      <c r="F28" s="4" t="s">
        <v>343</v>
      </c>
      <c r="G28" s="4" t="s">
        <v>344</v>
      </c>
      <c r="H28" s="4" t="s">
        <v>345</v>
      </c>
      <c r="I28" s="4" t="s">
        <v>346</v>
      </c>
      <c r="J28" s="68"/>
      <c r="K28" s="68"/>
      <c r="L28" s="68"/>
      <c r="M28" s="86" t="s">
        <v>398</v>
      </c>
      <c r="N28" s="6"/>
    </row>
    <row r="29" spans="1:14" ht="13" thickBot="1" x14ac:dyDescent="0.3">
      <c r="A29" s="62"/>
      <c r="B29" s="63"/>
      <c r="C29" s="25"/>
      <c r="D29" s="7"/>
      <c r="E29" s="16"/>
      <c r="F29" s="16"/>
      <c r="G29" s="16"/>
      <c r="H29" s="16"/>
      <c r="I29" s="16"/>
      <c r="J29" s="69"/>
      <c r="K29" s="69"/>
      <c r="L29" s="69"/>
      <c r="M29" s="16"/>
      <c r="N29" s="8"/>
    </row>
  </sheetData>
  <autoFilter ref="A1:N1" xr:uid="{00000000-0009-0000-0000-000003000000}"/>
  <hyperlinks>
    <hyperlink ref="H2" r:id="rId1" display="https://www.rbi-test.pqmplustools.com" xr:uid="{00000000-0004-0000-0300-000000000000}"/>
    <hyperlink ref="A3" r:id="rId2" xr:uid="{D4C6B540-482B-4EEE-AD36-55ABD684410B}"/>
  </hyperlinks>
  <pageMargins left="0.7" right="0.7" top="0.75" bottom="0.75" header="0.3" footer="0.3"/>
  <pageSetup orientation="portrait" horizontalDpi="1200" verticalDpi="1200"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Data!$B$2:$B$5</xm:f>
          </x14:formula1>
          <xm:sqref>N2:N29</xm:sqref>
        </x14:dataValidation>
        <x14:dataValidation type="list" allowBlank="1" showInputMessage="1" showErrorMessage="1" xr:uid="{00000000-0002-0000-0300-000001000000}">
          <x14:formula1>
            <xm:f>Data!$A$2:$A$6</xm:f>
          </x14:formula1>
          <xm:sqref>K2:K29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
  <sheetViews>
    <sheetView showGridLines="0" workbookViewId="0">
      <pane xSplit="3" ySplit="1" topLeftCell="D2" activePane="bottomRight" state="frozen"/>
      <selection pane="topRight" activeCell="D1" sqref="D1"/>
      <selection pane="bottomLeft" activeCell="A2" sqref="A2"/>
      <selection pane="bottomRight" activeCell="D2" sqref="D2"/>
    </sheetView>
  </sheetViews>
  <sheetFormatPr defaultColWidth="10.81640625" defaultRowHeight="12.5" x14ac:dyDescent="0.25"/>
  <cols>
    <col min="1" max="1" width="16.81640625" style="64" customWidth="1"/>
    <col min="2" max="2" width="14.81640625" style="64" customWidth="1"/>
    <col min="3" max="3" width="20.81640625" style="24" customWidth="1"/>
    <col min="4" max="4" width="24.1796875" bestFit="1" customWidth="1"/>
    <col min="5" max="5" width="24.36328125" style="17" bestFit="1" customWidth="1"/>
    <col min="6" max="6" width="32.36328125" style="17" customWidth="1"/>
    <col min="7" max="7" width="54.1796875" style="17" customWidth="1"/>
    <col min="8" max="8" width="49.81640625" style="17" customWidth="1"/>
    <col min="9" max="9" width="45" style="17" customWidth="1"/>
    <col min="10" max="10" width="43.1796875" style="70" customWidth="1"/>
    <col min="11" max="11" width="22.453125" style="71" customWidth="1"/>
    <col min="12" max="12" width="32.81640625" style="71" customWidth="1"/>
    <col min="13" max="13" width="29.453125" style="17" customWidth="1"/>
    <col min="14" max="14" width="30.36328125" customWidth="1"/>
  </cols>
  <sheetData>
    <row r="1" spans="1:14" ht="15.5" x14ac:dyDescent="0.35">
      <c r="A1" s="75" t="s">
        <v>14</v>
      </c>
      <c r="B1" s="76" t="s">
        <v>15</v>
      </c>
      <c r="C1" s="77" t="s">
        <v>9</v>
      </c>
      <c r="D1" s="78" t="s">
        <v>7</v>
      </c>
      <c r="E1" s="79" t="s">
        <v>6</v>
      </c>
      <c r="F1" s="79" t="s">
        <v>8</v>
      </c>
      <c r="G1" s="79" t="s">
        <v>10</v>
      </c>
      <c r="H1" s="79" t="s">
        <v>28</v>
      </c>
      <c r="I1" s="79" t="s">
        <v>0</v>
      </c>
      <c r="J1" s="80" t="s">
        <v>1</v>
      </c>
      <c r="K1" s="81" t="s">
        <v>23</v>
      </c>
      <c r="L1" s="81" t="s">
        <v>11</v>
      </c>
      <c r="M1" s="79" t="s">
        <v>12</v>
      </c>
      <c r="N1" s="82" t="s">
        <v>13</v>
      </c>
    </row>
    <row r="2" spans="1:14" ht="50.5" x14ac:dyDescent="0.3">
      <c r="A2" s="60"/>
      <c r="B2" s="61"/>
      <c r="C2" s="23">
        <v>1</v>
      </c>
      <c r="D2" s="3" t="s">
        <v>160</v>
      </c>
      <c r="E2" s="4" t="s">
        <v>161</v>
      </c>
      <c r="F2" s="4" t="s">
        <v>162</v>
      </c>
      <c r="G2" s="4" t="s">
        <v>255</v>
      </c>
      <c r="H2" s="73" t="s">
        <v>163</v>
      </c>
      <c r="I2" s="4" t="s">
        <v>164</v>
      </c>
      <c r="J2" s="68"/>
      <c r="K2" s="68"/>
      <c r="L2" s="68"/>
      <c r="M2" s="15"/>
      <c r="N2" s="6"/>
    </row>
    <row r="3" spans="1:14" ht="140.5" x14ac:dyDescent="0.25">
      <c r="A3" s="60"/>
      <c r="B3" s="61"/>
      <c r="C3" s="23">
        <v>2</v>
      </c>
      <c r="D3" s="3" t="s">
        <v>165</v>
      </c>
      <c r="E3" s="4" t="s">
        <v>166</v>
      </c>
      <c r="F3" s="4" t="s">
        <v>167</v>
      </c>
      <c r="G3" s="4" t="s">
        <v>168</v>
      </c>
      <c r="H3" s="4" t="s">
        <v>284</v>
      </c>
      <c r="I3" s="4" t="s">
        <v>169</v>
      </c>
      <c r="J3" s="68"/>
      <c r="K3" s="68"/>
      <c r="L3" s="68"/>
      <c r="M3" s="15"/>
      <c r="N3" s="6"/>
    </row>
    <row r="4" spans="1:14" ht="63.5" x14ac:dyDescent="0.25">
      <c r="A4" s="60"/>
      <c r="B4" s="61"/>
      <c r="C4" s="23">
        <v>3</v>
      </c>
      <c r="D4" s="3" t="s">
        <v>170</v>
      </c>
      <c r="E4" s="4" t="s">
        <v>171</v>
      </c>
      <c r="F4" s="4" t="s">
        <v>173</v>
      </c>
      <c r="G4" s="4" t="s">
        <v>172</v>
      </c>
      <c r="H4" s="4" t="s">
        <v>174</v>
      </c>
      <c r="I4" s="4" t="s">
        <v>175</v>
      </c>
      <c r="J4" s="68"/>
      <c r="K4" s="68"/>
      <c r="L4" s="68"/>
      <c r="M4" s="15"/>
      <c r="N4" s="6"/>
    </row>
    <row r="5" spans="1:14" ht="192.5" x14ac:dyDescent="0.3">
      <c r="A5" s="60"/>
      <c r="B5" s="61"/>
      <c r="C5" s="23">
        <v>4</v>
      </c>
      <c r="D5" s="3" t="s">
        <v>84</v>
      </c>
      <c r="E5" s="4" t="s">
        <v>84</v>
      </c>
      <c r="F5" s="4" t="s">
        <v>176</v>
      </c>
      <c r="G5" s="4" t="s">
        <v>177</v>
      </c>
      <c r="H5" s="4" t="s">
        <v>178</v>
      </c>
      <c r="I5" s="20" t="s">
        <v>179</v>
      </c>
      <c r="J5" s="68"/>
      <c r="K5" s="68"/>
      <c r="L5" s="68"/>
      <c r="M5" s="15"/>
      <c r="N5" s="6"/>
    </row>
    <row r="6" spans="1:14" ht="63" x14ac:dyDescent="0.25">
      <c r="A6" s="60"/>
      <c r="B6" s="61"/>
      <c r="C6" s="23">
        <v>5</v>
      </c>
      <c r="D6" s="3" t="s">
        <v>84</v>
      </c>
      <c r="E6" s="4" t="s">
        <v>192</v>
      </c>
      <c r="F6" s="4" t="s">
        <v>181</v>
      </c>
      <c r="G6" s="4" t="s">
        <v>180</v>
      </c>
      <c r="H6" s="4" t="s">
        <v>193</v>
      </c>
      <c r="I6" s="20" t="s">
        <v>194</v>
      </c>
      <c r="J6" s="68"/>
      <c r="K6" s="68"/>
      <c r="L6" s="68"/>
      <c r="M6" s="15"/>
      <c r="N6" s="6"/>
    </row>
    <row r="7" spans="1:14" ht="25.5" x14ac:dyDescent="0.25">
      <c r="A7" s="60"/>
      <c r="B7" s="61"/>
      <c r="C7" s="23">
        <v>6</v>
      </c>
      <c r="D7" s="3" t="s">
        <v>84</v>
      </c>
      <c r="E7" s="4" t="s">
        <v>182</v>
      </c>
      <c r="F7" s="4" t="s">
        <v>183</v>
      </c>
      <c r="G7" s="4" t="s">
        <v>184</v>
      </c>
      <c r="H7" s="4" t="s">
        <v>188</v>
      </c>
      <c r="I7" s="4" t="s">
        <v>185</v>
      </c>
      <c r="J7" s="68"/>
      <c r="K7" s="68"/>
      <c r="L7" s="68"/>
      <c r="M7" s="15"/>
      <c r="N7" s="6"/>
    </row>
    <row r="8" spans="1:14" ht="115.5" x14ac:dyDescent="0.25">
      <c r="A8" s="60"/>
      <c r="B8" s="61"/>
      <c r="C8" s="23">
        <v>7</v>
      </c>
      <c r="D8" s="3" t="s">
        <v>84</v>
      </c>
      <c r="E8" s="4" t="s">
        <v>186</v>
      </c>
      <c r="F8" s="4" t="s">
        <v>183</v>
      </c>
      <c r="G8" s="4" t="s">
        <v>187</v>
      </c>
      <c r="H8" s="4" t="s">
        <v>189</v>
      </c>
      <c r="I8" s="4" t="s">
        <v>190</v>
      </c>
      <c r="J8" s="68"/>
      <c r="K8" s="68"/>
      <c r="L8" s="68"/>
      <c r="M8" s="15"/>
      <c r="N8" s="6"/>
    </row>
    <row r="9" spans="1:14" ht="306.5" x14ac:dyDescent="0.3">
      <c r="A9" s="60"/>
      <c r="B9" s="61"/>
      <c r="C9" s="23">
        <v>8</v>
      </c>
      <c r="D9" s="3" t="s">
        <v>84</v>
      </c>
      <c r="E9" s="4" t="s">
        <v>191</v>
      </c>
      <c r="F9" s="4" t="s">
        <v>195</v>
      </c>
      <c r="G9" s="4" t="s">
        <v>285</v>
      </c>
      <c r="H9" s="4" t="s">
        <v>286</v>
      </c>
      <c r="I9" s="4" t="s">
        <v>256</v>
      </c>
      <c r="J9" s="68"/>
      <c r="K9" s="68"/>
      <c r="L9" s="68"/>
      <c r="M9" s="15"/>
      <c r="N9" s="6"/>
    </row>
    <row r="10" spans="1:14" ht="154.5" x14ac:dyDescent="0.3">
      <c r="A10" s="60"/>
      <c r="B10" s="61"/>
      <c r="C10" s="23">
        <v>9</v>
      </c>
      <c r="D10" s="3" t="s">
        <v>84</v>
      </c>
      <c r="E10" s="4" t="s">
        <v>196</v>
      </c>
      <c r="F10" s="4" t="s">
        <v>257</v>
      </c>
      <c r="G10" s="4" t="s">
        <v>197</v>
      </c>
      <c r="H10" s="4" t="s">
        <v>198</v>
      </c>
      <c r="I10" s="4" t="s">
        <v>287</v>
      </c>
      <c r="J10" s="68"/>
      <c r="K10" s="68"/>
      <c r="L10" s="68"/>
      <c r="M10" s="15"/>
      <c r="N10" s="6"/>
    </row>
    <row r="11" spans="1:14" ht="100.5" x14ac:dyDescent="0.3">
      <c r="A11" s="60"/>
      <c r="B11" s="61"/>
      <c r="C11" s="23">
        <v>10</v>
      </c>
      <c r="D11" s="3" t="s">
        <v>84</v>
      </c>
      <c r="E11" s="4" t="s">
        <v>199</v>
      </c>
      <c r="F11" s="4" t="s">
        <v>258</v>
      </c>
      <c r="G11" s="4" t="s">
        <v>288</v>
      </c>
      <c r="H11" s="4" t="s">
        <v>259</v>
      </c>
      <c r="I11" s="4" t="s">
        <v>200</v>
      </c>
      <c r="J11" s="68"/>
      <c r="K11" s="68"/>
      <c r="L11" s="68"/>
      <c r="M11" s="15"/>
      <c r="N11" s="6"/>
    </row>
    <row r="12" spans="1:14" ht="77.5" x14ac:dyDescent="0.3">
      <c r="A12" s="60"/>
      <c r="B12" s="61"/>
      <c r="C12" s="23">
        <v>11</v>
      </c>
      <c r="D12" s="74" t="s">
        <v>84</v>
      </c>
      <c r="E12" s="4" t="s">
        <v>201</v>
      </c>
      <c r="F12" s="4" t="s">
        <v>202</v>
      </c>
      <c r="G12" s="4" t="s">
        <v>203</v>
      </c>
      <c r="H12" s="4" t="s">
        <v>204</v>
      </c>
      <c r="I12" s="4" t="s">
        <v>205</v>
      </c>
      <c r="J12" s="68"/>
      <c r="K12" s="68"/>
      <c r="L12" s="68"/>
      <c r="M12" s="15"/>
      <c r="N12" s="6"/>
    </row>
    <row r="13" spans="1:14" ht="102.5" x14ac:dyDescent="0.3">
      <c r="A13" s="60"/>
      <c r="B13" s="61"/>
      <c r="C13" s="23">
        <v>12</v>
      </c>
      <c r="D13" s="3" t="s">
        <v>347</v>
      </c>
      <c r="E13" s="4" t="s">
        <v>348</v>
      </c>
      <c r="F13" s="4" t="s">
        <v>349</v>
      </c>
      <c r="G13" s="4" t="s">
        <v>350</v>
      </c>
      <c r="H13" s="4" t="s">
        <v>357</v>
      </c>
      <c r="I13" s="4" t="s">
        <v>351</v>
      </c>
      <c r="J13" s="68"/>
      <c r="K13" s="68"/>
      <c r="L13" s="68"/>
      <c r="M13" s="15"/>
      <c r="N13" s="6"/>
    </row>
    <row r="14" spans="1:14" ht="89.5" x14ac:dyDescent="0.25">
      <c r="A14" s="60"/>
      <c r="B14" s="61"/>
      <c r="C14" s="23">
        <v>13</v>
      </c>
      <c r="D14" s="3" t="s">
        <v>352</v>
      </c>
      <c r="E14" s="4" t="s">
        <v>353</v>
      </c>
      <c r="F14" s="4" t="s">
        <v>354</v>
      </c>
      <c r="G14" s="4" t="s">
        <v>355</v>
      </c>
      <c r="H14" s="4" t="s">
        <v>358</v>
      </c>
      <c r="I14" s="4" t="s">
        <v>356</v>
      </c>
      <c r="J14" s="68"/>
      <c r="K14" s="68"/>
      <c r="L14" s="68"/>
      <c r="M14" s="15"/>
      <c r="N14" s="6"/>
    </row>
    <row r="15" spans="1:14" ht="132.5" x14ac:dyDescent="0.25">
      <c r="A15" s="60"/>
      <c r="B15" s="61"/>
      <c r="C15" s="23">
        <v>14</v>
      </c>
      <c r="D15" s="3" t="s">
        <v>206</v>
      </c>
      <c r="E15" s="4" t="s">
        <v>207</v>
      </c>
      <c r="F15" s="4" t="s">
        <v>208</v>
      </c>
      <c r="G15" s="4" t="s">
        <v>209</v>
      </c>
      <c r="H15" s="4" t="s">
        <v>289</v>
      </c>
      <c r="I15" s="4" t="s">
        <v>210</v>
      </c>
      <c r="J15" s="68"/>
      <c r="K15" s="68"/>
      <c r="L15" s="68"/>
      <c r="M15" s="15"/>
      <c r="N15" s="6"/>
    </row>
    <row r="16" spans="1:14" ht="107.5" x14ac:dyDescent="0.3">
      <c r="A16" s="60"/>
      <c r="B16" s="61"/>
      <c r="C16" s="23">
        <v>15</v>
      </c>
      <c r="D16" s="3" t="s">
        <v>57</v>
      </c>
      <c r="E16" s="4" t="s">
        <v>57</v>
      </c>
      <c r="F16" s="4" t="s">
        <v>211</v>
      </c>
      <c r="G16" s="4" t="s">
        <v>212</v>
      </c>
      <c r="H16" s="4" t="s">
        <v>290</v>
      </c>
      <c r="I16" s="4" t="s">
        <v>215</v>
      </c>
      <c r="J16" s="68"/>
      <c r="K16" s="68"/>
      <c r="L16" s="68"/>
      <c r="M16" s="15"/>
      <c r="N16" s="6"/>
    </row>
    <row r="17" spans="1:14" ht="69.5" x14ac:dyDescent="0.3">
      <c r="A17" s="60"/>
      <c r="B17" s="61"/>
      <c r="C17" s="23">
        <v>16</v>
      </c>
      <c r="D17" s="3" t="s">
        <v>213</v>
      </c>
      <c r="E17" s="4" t="s">
        <v>213</v>
      </c>
      <c r="F17" s="4" t="s">
        <v>214</v>
      </c>
      <c r="G17" s="4"/>
      <c r="H17" s="4" t="s">
        <v>291</v>
      </c>
      <c r="I17" s="4" t="s">
        <v>216</v>
      </c>
      <c r="J17" s="68"/>
      <c r="K17" s="68"/>
      <c r="L17" s="68"/>
      <c r="M17" s="15"/>
      <c r="N17" s="6"/>
    </row>
    <row r="18" spans="1:14" ht="13" thickBot="1" x14ac:dyDescent="0.3">
      <c r="A18" s="62"/>
      <c r="B18" s="63"/>
      <c r="C18" s="25"/>
      <c r="D18" s="7"/>
      <c r="E18" s="16"/>
      <c r="F18" s="16"/>
      <c r="G18" s="16"/>
      <c r="H18" s="16"/>
      <c r="I18" s="16"/>
      <c r="J18" s="69"/>
      <c r="K18" s="69"/>
      <c r="L18" s="69"/>
      <c r="M18" s="16"/>
      <c r="N18" s="8"/>
    </row>
  </sheetData>
  <autoFilter ref="A1:N1" xr:uid="{00000000-0009-0000-0000-00000400000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Data!$A$2:$A$6</xm:f>
          </x14:formula1>
          <xm:sqref>K2:K12 K15:K18</xm:sqref>
        </x14:dataValidation>
        <x14:dataValidation type="list" allowBlank="1" showInputMessage="1" showErrorMessage="1" xr:uid="{00000000-0002-0000-0400-000001000000}">
          <x14:formula1>
            <xm:f>Data!$B$2:$B$5</xm:f>
          </x14:formula1>
          <xm:sqref>N2:N12 N15:N18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2130-522D-614C-9137-C8A30828717E}">
  <dimension ref="B2:F39"/>
  <sheetViews>
    <sheetView showGridLines="0" workbookViewId="0">
      <selection activeCell="B4" sqref="B4"/>
    </sheetView>
  </sheetViews>
  <sheetFormatPr defaultColWidth="10.81640625" defaultRowHeight="12.5" x14ac:dyDescent="0.25"/>
  <cols>
    <col min="3" max="3" width="32.36328125" style="17" customWidth="1"/>
    <col min="4" max="4" width="32.81640625" style="17" customWidth="1"/>
    <col min="5" max="5" width="43.36328125" style="17" customWidth="1"/>
    <col min="6" max="6" width="43.453125" style="17" customWidth="1"/>
  </cols>
  <sheetData>
    <row r="2" spans="2:6" ht="13" thickBot="1" x14ac:dyDescent="0.3"/>
    <row r="3" spans="2:6" ht="13.5" thickBot="1" x14ac:dyDescent="0.35">
      <c r="B3" s="34" t="s">
        <v>292</v>
      </c>
      <c r="C3" s="48" t="s">
        <v>293</v>
      </c>
      <c r="D3" s="48" t="s">
        <v>294</v>
      </c>
      <c r="E3" s="48" t="s">
        <v>295</v>
      </c>
      <c r="F3" s="49" t="s">
        <v>296</v>
      </c>
    </row>
    <row r="4" spans="2:6" x14ac:dyDescent="0.25">
      <c r="B4" s="47"/>
      <c r="C4" s="19"/>
      <c r="D4" s="19"/>
      <c r="E4" s="19"/>
      <c r="F4" s="50"/>
    </row>
    <row r="5" spans="2:6" x14ac:dyDescent="0.25">
      <c r="B5" s="5"/>
      <c r="C5" s="15"/>
      <c r="D5" s="15"/>
      <c r="E5" s="15"/>
      <c r="F5" s="51"/>
    </row>
    <row r="6" spans="2:6" x14ac:dyDescent="0.25">
      <c r="B6" s="5"/>
      <c r="C6" s="15"/>
      <c r="D6" s="15"/>
      <c r="E6" s="15"/>
      <c r="F6" s="51"/>
    </row>
    <row r="7" spans="2:6" x14ac:dyDescent="0.25">
      <c r="B7" s="5"/>
      <c r="C7" s="15"/>
      <c r="D7" s="15"/>
      <c r="E7" s="15"/>
      <c r="F7" s="51"/>
    </row>
    <row r="8" spans="2:6" x14ac:dyDescent="0.25">
      <c r="B8" s="5"/>
      <c r="C8" s="15"/>
      <c r="D8" s="15"/>
      <c r="E8" s="15"/>
      <c r="F8" s="51"/>
    </row>
    <row r="9" spans="2:6" x14ac:dyDescent="0.25">
      <c r="B9" s="5"/>
      <c r="C9" s="15"/>
      <c r="D9" s="15"/>
      <c r="E9" s="15"/>
      <c r="F9" s="51"/>
    </row>
    <row r="10" spans="2:6" x14ac:dyDescent="0.25">
      <c r="B10" s="5"/>
      <c r="C10" s="15"/>
      <c r="D10" s="15"/>
      <c r="E10" s="15"/>
      <c r="F10" s="51"/>
    </row>
    <row r="11" spans="2:6" x14ac:dyDescent="0.25">
      <c r="B11" s="5"/>
      <c r="C11" s="15"/>
      <c r="D11" s="15"/>
      <c r="E11" s="15"/>
      <c r="F11" s="51"/>
    </row>
    <row r="12" spans="2:6" x14ac:dyDescent="0.25">
      <c r="B12" s="5"/>
      <c r="C12" s="15"/>
      <c r="D12" s="15"/>
      <c r="E12" s="15"/>
      <c r="F12" s="51"/>
    </row>
    <row r="13" spans="2:6" x14ac:dyDescent="0.25">
      <c r="B13" s="5"/>
      <c r="C13" s="15"/>
      <c r="D13" s="15"/>
      <c r="E13" s="15"/>
      <c r="F13" s="51"/>
    </row>
    <row r="14" spans="2:6" x14ac:dyDescent="0.25">
      <c r="B14" s="5"/>
      <c r="C14" s="15"/>
      <c r="D14" s="15"/>
      <c r="E14" s="15"/>
      <c r="F14" s="51"/>
    </row>
    <row r="15" spans="2:6" x14ac:dyDescent="0.25">
      <c r="B15" s="5"/>
      <c r="C15" s="15"/>
      <c r="D15" s="15"/>
      <c r="E15" s="15"/>
      <c r="F15" s="51"/>
    </row>
    <row r="16" spans="2:6" x14ac:dyDescent="0.25">
      <c r="B16" s="5"/>
      <c r="C16" s="15"/>
      <c r="D16" s="15"/>
      <c r="E16" s="15"/>
      <c r="F16" s="51"/>
    </row>
    <row r="17" spans="2:6" x14ac:dyDescent="0.25">
      <c r="B17" s="5"/>
      <c r="C17" s="15"/>
      <c r="D17" s="15"/>
      <c r="E17" s="15"/>
      <c r="F17" s="51"/>
    </row>
    <row r="18" spans="2:6" x14ac:dyDescent="0.25">
      <c r="B18" s="5"/>
      <c r="C18" s="15"/>
      <c r="D18" s="15"/>
      <c r="E18" s="15"/>
      <c r="F18" s="51"/>
    </row>
    <row r="19" spans="2:6" x14ac:dyDescent="0.25">
      <c r="B19" s="5"/>
      <c r="C19" s="15"/>
      <c r="D19" s="15"/>
      <c r="E19" s="15"/>
      <c r="F19" s="51"/>
    </row>
    <row r="20" spans="2:6" x14ac:dyDescent="0.25">
      <c r="B20" s="5"/>
      <c r="C20" s="15"/>
      <c r="D20" s="15"/>
      <c r="E20" s="15"/>
      <c r="F20" s="51"/>
    </row>
    <row r="21" spans="2:6" x14ac:dyDescent="0.25">
      <c r="B21" s="5"/>
      <c r="C21" s="15"/>
      <c r="D21" s="15"/>
      <c r="E21" s="15"/>
      <c r="F21" s="51"/>
    </row>
    <row r="22" spans="2:6" x14ac:dyDescent="0.25">
      <c r="B22" s="5"/>
      <c r="C22" s="15"/>
      <c r="D22" s="15"/>
      <c r="E22" s="15"/>
      <c r="F22" s="51"/>
    </row>
    <row r="23" spans="2:6" x14ac:dyDescent="0.25">
      <c r="B23" s="5"/>
      <c r="C23" s="15"/>
      <c r="D23" s="15"/>
      <c r="E23" s="15"/>
      <c r="F23" s="51"/>
    </row>
    <row r="24" spans="2:6" x14ac:dyDescent="0.25">
      <c r="B24" s="5"/>
      <c r="C24" s="15"/>
      <c r="D24" s="15"/>
      <c r="E24" s="15"/>
      <c r="F24" s="51"/>
    </row>
    <row r="25" spans="2:6" x14ac:dyDescent="0.25">
      <c r="B25" s="5"/>
      <c r="C25" s="15"/>
      <c r="D25" s="15"/>
      <c r="E25" s="15"/>
      <c r="F25" s="51"/>
    </row>
    <row r="26" spans="2:6" x14ac:dyDescent="0.25">
      <c r="B26" s="5"/>
      <c r="C26" s="15"/>
      <c r="D26" s="15"/>
      <c r="E26" s="15"/>
      <c r="F26" s="51"/>
    </row>
    <row r="27" spans="2:6" x14ac:dyDescent="0.25">
      <c r="B27" s="5"/>
      <c r="C27" s="15"/>
      <c r="D27" s="15"/>
      <c r="E27" s="15"/>
      <c r="F27" s="51"/>
    </row>
    <row r="28" spans="2:6" x14ac:dyDescent="0.25">
      <c r="B28" s="5"/>
      <c r="C28" s="15"/>
      <c r="D28" s="15"/>
      <c r="E28" s="15"/>
      <c r="F28" s="51"/>
    </row>
    <row r="29" spans="2:6" x14ac:dyDescent="0.25">
      <c r="B29" s="5"/>
      <c r="C29" s="15"/>
      <c r="D29" s="15"/>
      <c r="E29" s="15"/>
      <c r="F29" s="51"/>
    </row>
    <row r="30" spans="2:6" x14ac:dyDescent="0.25">
      <c r="B30" s="5"/>
      <c r="C30" s="15"/>
      <c r="D30" s="15"/>
      <c r="E30" s="15"/>
      <c r="F30" s="51"/>
    </row>
    <row r="31" spans="2:6" x14ac:dyDescent="0.25">
      <c r="B31" s="5"/>
      <c r="C31" s="15"/>
      <c r="D31" s="15"/>
      <c r="E31" s="15"/>
      <c r="F31" s="51"/>
    </row>
    <row r="32" spans="2:6" x14ac:dyDescent="0.25">
      <c r="B32" s="5"/>
      <c r="C32" s="15"/>
      <c r="D32" s="15"/>
      <c r="E32" s="15"/>
      <c r="F32" s="51"/>
    </row>
    <row r="33" spans="2:6" x14ac:dyDescent="0.25">
      <c r="B33" s="5"/>
      <c r="C33" s="15"/>
      <c r="D33" s="15"/>
      <c r="E33" s="15"/>
      <c r="F33" s="51"/>
    </row>
    <row r="34" spans="2:6" x14ac:dyDescent="0.25">
      <c r="B34" s="5"/>
      <c r="C34" s="15"/>
      <c r="D34" s="15"/>
      <c r="E34" s="15"/>
      <c r="F34" s="51"/>
    </row>
    <row r="35" spans="2:6" x14ac:dyDescent="0.25">
      <c r="B35" s="5"/>
      <c r="C35" s="15"/>
      <c r="D35" s="15"/>
      <c r="E35" s="15"/>
      <c r="F35" s="51"/>
    </row>
    <row r="36" spans="2:6" x14ac:dyDescent="0.25">
      <c r="B36" s="5"/>
      <c r="C36" s="15"/>
      <c r="D36" s="15"/>
      <c r="E36" s="15"/>
      <c r="F36" s="51"/>
    </row>
    <row r="37" spans="2:6" x14ac:dyDescent="0.25">
      <c r="B37" s="5"/>
      <c r="C37" s="15"/>
      <c r="D37" s="15"/>
      <c r="E37" s="15"/>
      <c r="F37" s="51"/>
    </row>
    <row r="38" spans="2:6" x14ac:dyDescent="0.25">
      <c r="B38" s="5"/>
      <c r="C38" s="15"/>
      <c r="D38" s="15"/>
      <c r="E38" s="15"/>
      <c r="F38" s="51"/>
    </row>
    <row r="39" spans="2:6" ht="13" thickBot="1" x14ac:dyDescent="0.3">
      <c r="B39" s="46"/>
      <c r="C39" s="16"/>
      <c r="D39" s="16"/>
      <c r="E39" s="16"/>
      <c r="F39" s="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Data</vt:lpstr>
      <vt:lpstr>Instructions</vt:lpstr>
      <vt:lpstr>GDP Test Results Summary</vt:lpstr>
      <vt:lpstr>GDP Admin</vt:lpstr>
      <vt:lpstr>GDP Inspector</vt:lpstr>
      <vt:lpstr>GDP Inspector - Mobile App</vt:lpstr>
      <vt:lpstr>GDP Missing Functionality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Guru99</dc:creator>
  <cp:lastModifiedBy>Timothy Nwogu</cp:lastModifiedBy>
  <dcterms:created xsi:type="dcterms:W3CDTF">2010-03-03T07:48:51Z</dcterms:created>
  <dcterms:modified xsi:type="dcterms:W3CDTF">2022-08-16T20:59:41Z</dcterms:modified>
</cp:coreProperties>
</file>